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I:\PLAN HABITAT DE ESPAÑA\PHE General\PLAN DE MEDIOS\PLAN DE MEDIOS 2025\Convocatoria\"/>
    </mc:Choice>
  </mc:AlternateContent>
  <xr:revisionPtr revIDLastSave="0" documentId="13_ncr:1_{8AC1C94D-DA87-4CF0-866B-6B3EB5BEF7F7}" xr6:coauthVersionLast="47" xr6:coauthVersionMax="47" xr10:uidLastSave="{00000000-0000-0000-0000-000000000000}"/>
  <bookViews>
    <workbookView xWindow="20370" yWindow="-120" windowWidth="29040" windowHeight="15840" xr2:uid="{00000000-000D-0000-FFFF-FFFF00000000}"/>
  </bookViews>
  <sheets>
    <sheet name="SOLICITUD PLAN MEDIOS 2025" sheetId="1" r:id="rId1"/>
  </sheets>
  <definedNames>
    <definedName name="_xlnm.Print_Area" localSheetId="0">'SOLICITUD PLAN MEDIOS 2025'!$A$1:$H$214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6" i="1" l="1"/>
  <c r="F122" i="1"/>
  <c r="F57" i="1" l="1"/>
  <c r="F56" i="1"/>
  <c r="F62" i="1"/>
  <c r="F61" i="1"/>
  <c r="F60" i="1"/>
  <c r="F59" i="1"/>
  <c r="F55" i="1"/>
  <c r="F54" i="1"/>
  <c r="F192" i="1"/>
  <c r="F178" i="1"/>
  <c r="F165" i="1" l="1"/>
  <c r="F154" i="1"/>
  <c r="F147" i="1"/>
  <c r="F127" i="1"/>
  <c r="F125" i="1"/>
  <c r="F123" i="1"/>
  <c r="F121" i="1"/>
  <c r="F92" i="1"/>
  <c r="F84" i="1"/>
  <c r="F71" i="1" l="1"/>
  <c r="D198" i="1"/>
  <c r="F196" i="1"/>
  <c r="F195" i="1"/>
  <c r="F193" i="1"/>
  <c r="F191" i="1"/>
  <c r="F189" i="1"/>
  <c r="F188" i="1"/>
  <c r="F187" i="1"/>
  <c r="F186" i="1"/>
  <c r="F185" i="1"/>
  <c r="F183" i="1"/>
  <c r="F182" i="1"/>
  <c r="F181" i="1"/>
  <c r="F180" i="1"/>
  <c r="F179" i="1"/>
  <c r="F177" i="1"/>
  <c r="F176" i="1"/>
  <c r="F174" i="1"/>
  <c r="F173" i="1"/>
  <c r="F172" i="1"/>
  <c r="F170" i="1"/>
  <c r="F169" i="1"/>
  <c r="F168" i="1"/>
  <c r="F167" i="1"/>
  <c r="F166" i="1"/>
  <c r="F164" i="1"/>
  <c r="F163" i="1"/>
  <c r="F162" i="1"/>
  <c r="F160" i="1"/>
  <c r="F159" i="1"/>
  <c r="F158" i="1"/>
  <c r="F157" i="1"/>
  <c r="F155" i="1"/>
  <c r="F153" i="1"/>
  <c r="F151" i="1"/>
  <c r="F150" i="1"/>
  <c r="F149" i="1"/>
  <c r="F146" i="1"/>
  <c r="F145" i="1"/>
  <c r="F144" i="1"/>
  <c r="F141" i="1"/>
  <c r="F140" i="1"/>
  <c r="F139" i="1"/>
  <c r="F138" i="1"/>
  <c r="F137" i="1"/>
  <c r="F136" i="1"/>
  <c r="F134" i="1"/>
  <c r="F133" i="1"/>
  <c r="F132" i="1"/>
  <c r="F131" i="1"/>
  <c r="F130" i="1"/>
  <c r="F119" i="1"/>
  <c r="F118" i="1"/>
  <c r="F117" i="1"/>
  <c r="F115" i="1"/>
  <c r="F114" i="1"/>
  <c r="F113" i="1"/>
  <c r="F112" i="1"/>
  <c r="F111" i="1"/>
  <c r="F109" i="1"/>
  <c r="F108" i="1"/>
  <c r="F107" i="1"/>
  <c r="F105" i="1"/>
  <c r="F104" i="1"/>
  <c r="F103" i="1"/>
  <c r="F102" i="1"/>
  <c r="F100" i="1"/>
  <c r="F99" i="1"/>
  <c r="F96" i="1"/>
  <c r="F95" i="1"/>
  <c r="F91" i="1"/>
  <c r="F87" i="1"/>
  <c r="F86" i="1"/>
  <c r="F83" i="1"/>
  <c r="F82" i="1"/>
  <c r="F80" i="1"/>
  <c r="F79" i="1"/>
  <c r="F78" i="1"/>
  <c r="F77" i="1"/>
  <c r="F76" i="1"/>
  <c r="F75" i="1"/>
  <c r="F74" i="1"/>
  <c r="F72" i="1"/>
  <c r="F70" i="1"/>
  <c r="F69" i="1"/>
  <c r="F66" i="1"/>
  <c r="F65" i="1"/>
  <c r="F51" i="1"/>
  <c r="F50" i="1"/>
  <c r="F47" i="1"/>
  <c r="F46" i="1"/>
  <c r="F44" i="1"/>
  <c r="F43" i="1"/>
  <c r="F42" i="1"/>
  <c r="F39" i="1"/>
  <c r="F38" i="1"/>
  <c r="F37" i="1"/>
  <c r="F36" i="1"/>
  <c r="F34" i="1"/>
  <c r="F33" i="1"/>
  <c r="F32" i="1"/>
  <c r="F31" i="1"/>
</calcChain>
</file>

<file path=xl/sharedStrings.xml><?xml version="1.0" encoding="utf-8"?>
<sst xmlns="http://schemas.openxmlformats.org/spreadsheetml/2006/main" count="443" uniqueCount="308">
  <si>
    <t>DATOS DE LA EMPRESA</t>
  </si>
  <si>
    <t xml:space="preserve"> </t>
  </si>
  <si>
    <t>Nombre:</t>
  </si>
  <si>
    <t>Razón social:</t>
  </si>
  <si>
    <t>NIF:</t>
  </si>
  <si>
    <t>Persona de contacto:</t>
  </si>
  <si>
    <t>Cargo:</t>
  </si>
  <si>
    <t>Dirección:</t>
  </si>
  <si>
    <t>Teléfono:</t>
  </si>
  <si>
    <t>E-mail:</t>
  </si>
  <si>
    <t>Web:</t>
  </si>
  <si>
    <t>INSTRUCCIONES PARA CUMPLIMENTAR EL FORMULARIO DE INSERCIONES</t>
  </si>
  <si>
    <r>
      <rPr>
        <b/>
        <sz val="10"/>
        <color theme="1"/>
        <rFont val="Helvetica Neue"/>
      </rPr>
      <t>1</t>
    </r>
    <r>
      <rPr>
        <sz val="10"/>
        <color theme="1"/>
        <rFont val="Helvetica Neue"/>
      </rPr>
      <t xml:space="preserve">.-ELIGIR EL PAÍS, LA REVISTA Y EL NÚMERO EN EL QUE QUIEREN  INSERTAR PUBLICIDAD. </t>
    </r>
  </si>
  <si>
    <r>
      <rPr>
        <b/>
        <sz val="9"/>
        <color theme="1"/>
        <rFont val="Helvetica Neue"/>
      </rPr>
      <t>3</t>
    </r>
    <r>
      <rPr>
        <sz val="9"/>
        <color theme="1"/>
        <rFont val="Helvetica Neue"/>
      </rPr>
      <t xml:space="preserve">.- ENVIAR EL FORMULARIO CUMPLIMENTADO A </t>
    </r>
    <r>
      <rPr>
        <u/>
        <sz val="11"/>
        <color rgb="FFFF5E2F"/>
        <rFont val="Helvetica Neue"/>
      </rPr>
      <t>maribel.martin@icex.es</t>
    </r>
    <r>
      <rPr>
        <sz val="11"/>
        <color rgb="FFFF5E2F"/>
        <rFont val="Helvetica Neue"/>
      </rPr>
      <t xml:space="preserve">  </t>
    </r>
    <r>
      <rPr>
        <sz val="11"/>
        <color theme="1"/>
        <rFont val="Helvetica Neue"/>
      </rPr>
      <t xml:space="preserve">CON COPIA  A </t>
    </r>
    <r>
      <rPr>
        <u/>
        <sz val="11"/>
        <color rgb="FFFF5E2F"/>
        <rFont val="Helvetica Neue"/>
      </rPr>
      <t>huiming.li@icex.es</t>
    </r>
    <r>
      <rPr>
        <sz val="11"/>
        <color theme="1"/>
        <rFont val="Helvetica Neue"/>
      </rPr>
      <t xml:space="preserve"> </t>
    </r>
  </si>
  <si>
    <r>
      <rPr>
        <b/>
        <sz val="9"/>
        <color theme="1"/>
        <rFont val="Helvetica Neue"/>
      </rPr>
      <t>4</t>
    </r>
    <r>
      <rPr>
        <sz val="9"/>
        <color theme="1"/>
        <rFont val="Helvetica Neue"/>
      </rPr>
      <t xml:space="preserve">.- ENVIAR LOS MATERIALES Y JUSTIFICANTE DE PAGO EN LAS FECHAS INDICADAS EN CADA CASO A </t>
    </r>
    <r>
      <rPr>
        <u/>
        <sz val="11"/>
        <color rgb="FFFF5E2F"/>
        <rFont val="Helvetica Neue"/>
      </rPr>
      <t>maribel.martin@icex.es</t>
    </r>
    <r>
      <rPr>
        <sz val="11"/>
        <color theme="1"/>
        <rFont val="Helvetica Neue"/>
      </rPr>
      <t xml:space="preserve"> con copia a </t>
    </r>
    <r>
      <rPr>
        <u/>
        <sz val="11"/>
        <color rgb="FFFF5E2F"/>
        <rFont val="Helvetica Neue"/>
      </rPr>
      <t>huiming.li@icex.es</t>
    </r>
  </si>
  <si>
    <t>NÚMERO</t>
  </si>
  <si>
    <t>TEMÁTICA</t>
  </si>
  <si>
    <t>SELECCIONAR IMPORTE</t>
  </si>
  <si>
    <t>IMPORTE TOTAL sin  IVA €
(para filiales extranjeras)</t>
  </si>
  <si>
    <t>IMPORTE TOTAL
IVA inc. €</t>
  </si>
  <si>
    <t>FECHA ENTREGA MATERIALES Y PAGO</t>
  </si>
  <si>
    <t>INTERNACIONAL</t>
  </si>
  <si>
    <t>FRAME</t>
  </si>
  <si>
    <t>Abril / Mayo</t>
  </si>
  <si>
    <t>17 de enero</t>
  </si>
  <si>
    <t>Junio / Julio</t>
  </si>
  <si>
    <t>Sep. / Oct.</t>
  </si>
  <si>
    <t>Nov. / Dic.</t>
  </si>
  <si>
    <t>28 de agosto</t>
  </si>
  <si>
    <t>EL CROQUIS</t>
  </si>
  <si>
    <t>Abril</t>
  </si>
  <si>
    <t>6 de marzo</t>
  </si>
  <si>
    <t>Julio</t>
  </si>
  <si>
    <t>Octubre</t>
  </si>
  <si>
    <t>6 septiembre</t>
  </si>
  <si>
    <t>Diciembre</t>
  </si>
  <si>
    <t>6 noviembre</t>
  </si>
  <si>
    <t>ALEMANIA</t>
  </si>
  <si>
    <t>AIT</t>
  </si>
  <si>
    <t>Mayo</t>
  </si>
  <si>
    <t>Edificios Públicos</t>
  </si>
  <si>
    <t>21 de marzo</t>
  </si>
  <si>
    <t>Agosto</t>
  </si>
  <si>
    <t>Vivienda residencial</t>
  </si>
  <si>
    <t>H.O.M.E</t>
  </si>
  <si>
    <t>Ecología &amp; Sostenibilidad</t>
  </si>
  <si>
    <t>28 de marzo</t>
  </si>
  <si>
    <t>Septiembre</t>
  </si>
  <si>
    <t>17 de julio</t>
  </si>
  <si>
    <t>IDEAT</t>
  </si>
  <si>
    <t>FRANCIA</t>
  </si>
  <si>
    <t>AD</t>
  </si>
  <si>
    <t>Mayo / Junio</t>
  </si>
  <si>
    <t>Guía Outdoor</t>
  </si>
  <si>
    <t>Sept. / Oct.</t>
  </si>
  <si>
    <t>Guía sofás</t>
  </si>
  <si>
    <t>3 de julio</t>
  </si>
  <si>
    <t>Si se publica en los dos números</t>
  </si>
  <si>
    <t>Articulo Native en AD Digital</t>
  </si>
  <si>
    <t>A confirmar con la revista</t>
  </si>
  <si>
    <t>ART ET DECORATION</t>
  </si>
  <si>
    <r>
      <rPr>
        <sz val="9"/>
        <color theme="1"/>
        <rFont val="Helvetica Neue"/>
      </rPr>
      <t>Abril</t>
    </r>
    <r>
      <rPr>
        <sz val="11"/>
        <color theme="1"/>
        <rFont val="Helvetica Neue"/>
      </rPr>
      <t xml:space="preserve"> </t>
    </r>
  </si>
  <si>
    <t>Outdoor</t>
  </si>
  <si>
    <t>10 de julio</t>
  </si>
  <si>
    <t xml:space="preserve">Especial Oct. </t>
  </si>
  <si>
    <t>COTE SUD</t>
  </si>
  <si>
    <t>Especial outdoor, piscinas</t>
  </si>
  <si>
    <t>Especial colores / pav. Cerámicos, baños</t>
  </si>
  <si>
    <t>Agosto / Sept.</t>
  </si>
  <si>
    <t>Especial diseño sofás</t>
  </si>
  <si>
    <t>Tarifa segunda página 50%</t>
  </si>
  <si>
    <t>Tarifa tercera página</t>
  </si>
  <si>
    <t>Tarifa cuarta página</t>
  </si>
  <si>
    <t>ELLE DECORATION</t>
  </si>
  <si>
    <t>Marzo/Abril</t>
  </si>
  <si>
    <t>Sept./Oct.</t>
  </si>
  <si>
    <t>Si se publica en dos números, a elegir una</t>
  </si>
  <si>
    <t>3 de octubre</t>
  </si>
  <si>
    <t>MARIE CLAIRE MAISON</t>
  </si>
  <si>
    <t>HS Especial estilos</t>
  </si>
  <si>
    <t>1 de abril</t>
  </si>
  <si>
    <t>MILK DECORATION</t>
  </si>
  <si>
    <t>Setp. / Octubre</t>
  </si>
  <si>
    <t>Baño / azulejo</t>
  </si>
  <si>
    <t>ITALIA</t>
  </si>
  <si>
    <t>Salón del mueble + Outdoor</t>
  </si>
  <si>
    <t>Baño</t>
  </si>
  <si>
    <t>DOMUS</t>
  </si>
  <si>
    <t>14 de febrero</t>
  </si>
  <si>
    <t>Junio</t>
  </si>
  <si>
    <t>Iluminación</t>
  </si>
  <si>
    <t>15 de abril</t>
  </si>
  <si>
    <t>Julio / Agosto</t>
  </si>
  <si>
    <t>Mueble</t>
  </si>
  <si>
    <t>15 de mayo</t>
  </si>
  <si>
    <t>Superficies</t>
  </si>
  <si>
    <t>ELLE DECOR</t>
  </si>
  <si>
    <t>Marzo</t>
  </si>
  <si>
    <t>Workspace + lighting</t>
  </si>
  <si>
    <t>24 de enero</t>
  </si>
  <si>
    <t>Salón del mueble + BlowUp Outdoor</t>
  </si>
  <si>
    <t>Best of design + BlowUp baño + surfaces</t>
  </si>
  <si>
    <t>INTERNI</t>
  </si>
  <si>
    <t>Salón del Mueble</t>
  </si>
  <si>
    <t>Reportaje fuorisalone</t>
  </si>
  <si>
    <t>Sostenibilidad y cerámica</t>
  </si>
  <si>
    <t>LIVING</t>
  </si>
  <si>
    <t>Design Week</t>
  </si>
  <si>
    <t>26 de febrero</t>
  </si>
  <si>
    <t>Cersaie</t>
  </si>
  <si>
    <t>4 de julio</t>
  </si>
  <si>
    <t>Noviembre</t>
  </si>
  <si>
    <t>REINO UNIDO</t>
  </si>
  <si>
    <t>SLEEPER</t>
  </si>
  <si>
    <t>Marzo / Abril</t>
  </si>
  <si>
    <t>Mueble exterior</t>
  </si>
  <si>
    <t>10 de enero</t>
  </si>
  <si>
    <t>Mueble para interior</t>
  </si>
  <si>
    <t>Baños</t>
  </si>
  <si>
    <t>15 de julio</t>
  </si>
  <si>
    <t>16 septiembre</t>
  </si>
  <si>
    <t>WALLPAPER</t>
  </si>
  <si>
    <t>Global Interiors</t>
  </si>
  <si>
    <t>Born in the US</t>
  </si>
  <si>
    <t>Esp. Editores invitados</t>
  </si>
  <si>
    <t>6 de febrero</t>
  </si>
  <si>
    <t>City living</t>
  </si>
  <si>
    <t>AN INTERIOR</t>
  </si>
  <si>
    <t>Spring/Summer</t>
  </si>
  <si>
    <t>Fall/Winter</t>
  </si>
  <si>
    <t>ARCHITECT NEWSPAPER</t>
  </si>
  <si>
    <t>2 de abril</t>
  </si>
  <si>
    <t>Summer</t>
  </si>
  <si>
    <t>Elle Decor A-List</t>
  </si>
  <si>
    <t>Travel / Escapes</t>
  </si>
  <si>
    <t>HOSPITALITY DESIGN</t>
  </si>
  <si>
    <t>HD Expo issue</t>
  </si>
  <si>
    <t>HD Expo Guide</t>
  </si>
  <si>
    <t>HD Awards</t>
  </si>
  <si>
    <t>The Hotels issue</t>
  </si>
  <si>
    <t>29 de agosto</t>
  </si>
  <si>
    <t>BDNY Show Guide</t>
  </si>
  <si>
    <t>BDNY Preview</t>
  </si>
  <si>
    <t>Guest Editor</t>
  </si>
  <si>
    <t>1 de octubre</t>
  </si>
  <si>
    <t>HOUSE BEAUTIFUL</t>
  </si>
  <si>
    <t>Marzo / abril</t>
  </si>
  <si>
    <t>The outdoor issue; sustainability</t>
  </si>
  <si>
    <t>The kitchen + incredible bathrooms</t>
  </si>
  <si>
    <t>20 de mayo</t>
  </si>
  <si>
    <t>Sept. / Octubre</t>
  </si>
  <si>
    <t>The must have issue</t>
  </si>
  <si>
    <t>INTERIOR DESIGN</t>
  </si>
  <si>
    <t>Giants of Design</t>
  </si>
  <si>
    <t>Spring Market Tabloid</t>
  </si>
  <si>
    <t>Products by design</t>
  </si>
  <si>
    <t>Commercial by Design</t>
  </si>
  <si>
    <t>30 septiembre</t>
  </si>
  <si>
    <t>Fall Market Tabloid</t>
  </si>
  <si>
    <t>5 septiembre</t>
  </si>
  <si>
    <t>METROPOLIS</t>
  </si>
  <si>
    <t>Specify</t>
  </si>
  <si>
    <t>Sustainability</t>
  </si>
  <si>
    <t>19 de marzo</t>
  </si>
  <si>
    <t>VERANDA</t>
  </si>
  <si>
    <t>Into the Wild</t>
  </si>
  <si>
    <t>19 de febrero</t>
  </si>
  <si>
    <t>Nov / Dic.</t>
  </si>
  <si>
    <t>The parties issue</t>
  </si>
  <si>
    <t>CUMPLIMENTADO POR :</t>
  </si>
  <si>
    <t>CONSENTIMIENTO SOBRE PROTECCIÓN DE LOS DATOS DE CARÁCTER PERSONAL Y DE CONFIDENCIALIDAD, INCLUIDOS EN EL IMPRESO DE SOLICITUD DE PARTICIPACION</t>
  </si>
  <si>
    <t>Los datos personales que nos facilite serán incorporados a un fichero responsabilidad de ICEX y serán utilizados con la finalidad de gestionar las actividades y servicios de apoyo a la internacionalización de clientes.
La base jurídica que legitima estos tratamientos es la necesitad para gestionar su solicitud.
Con esta finalidad, sus datos serán tratados durante el tiempo necesario para completar dicha gestión y, posteriormente, durante un plazo de 5 años para atender las posibles responsabilidades derivadas del tratamiento.
Para gestionar su participación en esta actividad, sus datos podrán ser cedidos a terceras empresas implicadas en la organización de la misma, siempre que sea estrictamente necesario para la prestación de todos los servicios que conforman esta actividad.
Adicionalmente, si nos autoriza a ello danto su consentimiento mediante la marcación de las casillas correspondientes, sus datos podrán ser utilizados para las siguientes finalidades opcionales:
CATÁLOGO DE EMPRESAS PARTICIPANTES EN ESTA ACTIVIDAD
 Acepto que mis datos de contacto proporcionados puedan ser publicados en la página web de ICEX y en otros soportes divulgativos que proporcionen una promoción y difusión de la participación de mi empresa en esta actividad.
CESIÓN DE DATOS A PATROCINADORES / COLABORADORES
 Acepto que los datos de contacto profesionales de mi empresa sean cedidos a los patrocinadores y/o colaboradores de la actividad, si los hubiera, con la finalidad de que puedan remitir información comercial sobre productos o servicios que pudieran resultar de interés. 
Con estas finalidades opcionales sus datos serán conservados indefinidamente, o hasta el momento en que usted decida revocar su consentimiento, oponerse a este tratamiento, suprimir sus datos o limitar el tratamiento de los mismos.</t>
  </si>
  <si>
    <t>2 de julio</t>
  </si>
  <si>
    <t>Outdoor, baños, electrodomesticos, azulejos</t>
  </si>
  <si>
    <t>24 de febrero</t>
  </si>
  <si>
    <t>Cocinas, papel pintado, sofás</t>
  </si>
  <si>
    <t>14 de julio</t>
  </si>
  <si>
    <t>Pendiente confirmación</t>
  </si>
  <si>
    <t>Especial abril</t>
  </si>
  <si>
    <t>7 de abril</t>
  </si>
  <si>
    <t>15 septiembre</t>
  </si>
  <si>
    <t>16 de abril</t>
  </si>
  <si>
    <t>11 de junio</t>
  </si>
  <si>
    <t>Cocinas</t>
  </si>
  <si>
    <t>Outdoor, azulejo</t>
  </si>
  <si>
    <t>Cocina / electrodoméstico, suelos, parquet, alfombras</t>
  </si>
  <si>
    <t>26  de febrero</t>
  </si>
  <si>
    <t>Primavera diseño &amp; lifestyle. Cocinas</t>
  </si>
  <si>
    <t>31 de enero</t>
  </si>
  <si>
    <t>100% deco + dossier mobiliario, telas, alfombras</t>
  </si>
  <si>
    <t>Especial arquitectura indoor, hoteles, cocinas, baños</t>
  </si>
  <si>
    <t>27 de agosto</t>
  </si>
  <si>
    <t>Especial invierno: diseño y lujo, iluminación, camas</t>
  </si>
  <si>
    <t>10 de octubre</t>
  </si>
  <si>
    <t>mayo / junio</t>
  </si>
  <si>
    <t>Diseño y decoración, cocinas, baño, azulejo</t>
  </si>
  <si>
    <t>octubre</t>
  </si>
  <si>
    <t>Cocinas, baños, azulejo, iluminación,</t>
  </si>
  <si>
    <t>14 de marzo</t>
  </si>
  <si>
    <t>21 de febrero</t>
  </si>
  <si>
    <t>21 de junio</t>
  </si>
  <si>
    <t>Baño y revestimientos</t>
  </si>
  <si>
    <t>17 de febrero</t>
  </si>
  <si>
    <t>18 de marzo</t>
  </si>
  <si>
    <t>16 de mayo</t>
  </si>
  <si>
    <t>27 de junio</t>
  </si>
  <si>
    <t>10 de febrero</t>
  </si>
  <si>
    <t>Tendencias iSaloni 2025</t>
  </si>
  <si>
    <t>7 de julio</t>
  </si>
  <si>
    <t>11 de febrero</t>
  </si>
  <si>
    <t>20 de junio</t>
  </si>
  <si>
    <t>IFDM</t>
  </si>
  <si>
    <t>Design Week: tendencias globales</t>
  </si>
  <si>
    <t>Abril (Design issue)</t>
  </si>
  <si>
    <t>Junio (Wonder Book verano)</t>
  </si>
  <si>
    <t>Salone del Mobile: directorio de productos</t>
  </si>
  <si>
    <t>21 de abril</t>
  </si>
  <si>
    <t>DOOR</t>
  </si>
  <si>
    <t>Superficies, recubrimientos y tejidos</t>
  </si>
  <si>
    <t>13 de enero</t>
  </si>
  <si>
    <t>The Design issue, exterior, preview Milán</t>
  </si>
  <si>
    <t>Directorio de diseño, cocinas y baños. Feria Milán</t>
  </si>
  <si>
    <t>Art Special, mueble contract</t>
  </si>
  <si>
    <t>International issue. Sustainability</t>
  </si>
  <si>
    <t>Distribución en las 15 mayores áreas metropolitanas y estados</t>
  </si>
  <si>
    <t>Summer living</t>
  </si>
  <si>
    <t>The Art / Collecting issue</t>
  </si>
  <si>
    <t>Cocinas y baños. Milán Design Week</t>
  </si>
  <si>
    <t>Top 50. Recreation Furniture</t>
  </si>
  <si>
    <t>The Best of - Annual Design Review</t>
  </si>
  <si>
    <t>24 de octubre</t>
  </si>
  <si>
    <t>Materiales y fachadas</t>
  </si>
  <si>
    <t>Educación, sostenibilidad</t>
  </si>
  <si>
    <t>Cities, landscape</t>
  </si>
  <si>
    <t>The best of the new design</t>
  </si>
  <si>
    <t>25 de febrero</t>
  </si>
  <si>
    <t>Change issue, spotlight on sustainability</t>
  </si>
  <si>
    <t>HD Expo preview</t>
  </si>
  <si>
    <t>5 de marzo</t>
  </si>
  <si>
    <t>10 de marzo</t>
  </si>
  <si>
    <t>23 de abril</t>
  </si>
  <si>
    <t>The wellness issue</t>
  </si>
  <si>
    <t>27 de mayo</t>
  </si>
  <si>
    <t>The Product Marketplace</t>
  </si>
  <si>
    <t>30 de junio</t>
  </si>
  <si>
    <t>1 septiembre</t>
  </si>
  <si>
    <t>The trends issue</t>
  </si>
  <si>
    <t>29 de octubre</t>
  </si>
  <si>
    <t>8 de enero</t>
  </si>
  <si>
    <t>The fashion Exchange</t>
  </si>
  <si>
    <t>25 Big ideas</t>
  </si>
  <si>
    <t>7 de marzo</t>
  </si>
  <si>
    <t>Design + The C-Suite</t>
  </si>
  <si>
    <t>The multi mix issue</t>
  </si>
  <si>
    <t>7 de noviembre</t>
  </si>
  <si>
    <t>26 septiembre</t>
  </si>
  <si>
    <t>Spring</t>
  </si>
  <si>
    <t>Radical Changemakers</t>
  </si>
  <si>
    <t>North American Architecture and Design</t>
  </si>
  <si>
    <t>Product</t>
  </si>
  <si>
    <t>9 de mayo</t>
  </si>
  <si>
    <t>Fall</t>
  </si>
  <si>
    <t>Breakthrough Ideas</t>
  </si>
  <si>
    <t>Winter</t>
  </si>
  <si>
    <t>NEWH</t>
  </si>
  <si>
    <t>11 de marzo</t>
  </si>
  <si>
    <t xml:space="preserve">Fall </t>
  </si>
  <si>
    <t>18 de febrero</t>
  </si>
  <si>
    <t>3 de junio</t>
  </si>
  <si>
    <t>Oficina administración</t>
  </si>
  <si>
    <t>Cocina, electrodomésticos, novedades IFA</t>
  </si>
  <si>
    <t>El precio por cada inserción incluye un bonus de 1.500 Euros para un paquete digital en redes sociales</t>
  </si>
  <si>
    <t>Feria Milán. Arte</t>
  </si>
  <si>
    <t>2 de mayo</t>
  </si>
  <si>
    <t>Tendencias cromáticas, materiales</t>
  </si>
  <si>
    <t>E.A.U.</t>
  </si>
  <si>
    <t>COMMERCIAL INTERIOR DESIGN (CID)</t>
  </si>
  <si>
    <t>Cocinas sostenibles &amp; baños</t>
  </si>
  <si>
    <t>29 de mayo</t>
  </si>
  <si>
    <t>29 de abril</t>
  </si>
  <si>
    <t>Diseño &amp; Construcción</t>
  </si>
  <si>
    <t>Oficinas</t>
  </si>
  <si>
    <t>IDENTITY</t>
  </si>
  <si>
    <t>Hogar &amp; hábitat</t>
  </si>
  <si>
    <t>Iluminación y cocinas</t>
  </si>
  <si>
    <t>Sostenibilidad y Eco</t>
  </si>
  <si>
    <t>EE.UU.</t>
  </si>
  <si>
    <t>Championing play</t>
  </si>
  <si>
    <t>20 de enero</t>
  </si>
  <si>
    <t>Interior Activism</t>
  </si>
  <si>
    <t>17 de marzo</t>
  </si>
  <si>
    <t>Designing for longevity</t>
  </si>
  <si>
    <t>24 de junio</t>
  </si>
  <si>
    <t>Recovery moder</t>
  </si>
  <si>
    <t>Harquitectes (Spain)</t>
  </si>
  <si>
    <t>Aires Mateus (Portugal)</t>
  </si>
  <si>
    <t>Selgascano (Spain)</t>
  </si>
  <si>
    <t>Smiljan Radic (Chile)</t>
  </si>
  <si>
    <r>
      <rPr>
        <b/>
        <sz val="10"/>
        <color theme="1"/>
        <rFont val="Helvetica Neue"/>
      </rPr>
      <t>2</t>
    </r>
    <r>
      <rPr>
        <sz val="10"/>
        <color theme="1"/>
        <rFont val="Helvetica Neue"/>
      </rPr>
      <t>.- CUMPLIMENTAR SOLO LA COLUMNA "SELECCIONAR IMPORTE" (MARCADA CON BORDES ROJOS) ELIGIENDO DEL DESPLEGABLE QUE SE ABRE AL PINCHAR EL IMPORTE CORRESPONDIENTE: CON IVA PARA PAGOS DESDE LA MATRIZ ESPAÑOLA Y SIN IVA PARA PAGOS DESDE UNA FILIAL EN EL PAÍS DE DESTINO. 
RELLENAR TANTAS CELDAS COMO INSERCIONES QUIERAN HACER CON UN LÍMITE DE 80.000 EUROS
AL FINAL DEL FORMULARIO OBTENDRÁN EL COSTE TOTAL DE LAS INSERCIONES SELECCIONADAS.</t>
    </r>
  </si>
  <si>
    <r>
      <t xml:space="preserve">FECHAS DE ENVÍO: </t>
    </r>
    <r>
      <rPr>
        <b/>
        <sz val="9"/>
        <color theme="1"/>
        <rFont val="Helvetica Neue"/>
      </rPr>
      <t>14 DE  FEBRERO</t>
    </r>
    <r>
      <rPr>
        <sz val="9"/>
        <color theme="1"/>
        <rFont val="Helvetica Neue"/>
      </rPr>
      <t xml:space="preserve"> PARA INSERCIONES DEL PRIMER SEMESTRE Y </t>
    </r>
    <r>
      <rPr>
        <b/>
        <sz val="9"/>
        <color theme="1"/>
        <rFont val="Helvetica Neue"/>
      </rPr>
      <t>11 DE JULIO</t>
    </r>
    <r>
      <rPr>
        <sz val="9"/>
        <color theme="1"/>
        <rFont val="Helvetica Neue"/>
      </rPr>
      <t xml:space="preserve"> PARA INSERCIONES DEL SEGUNDO SEMESTRE. </t>
    </r>
    <r>
      <rPr>
        <b/>
        <sz val="9"/>
        <color theme="1"/>
        <rFont val="Helvetica Neue"/>
      </rPr>
      <t>IMPORTANTE:</t>
    </r>
    <r>
      <rPr>
        <sz val="9"/>
        <color theme="1"/>
        <rFont val="Helvetica Neue"/>
      </rPr>
      <t xml:space="preserve"> Ver fechas para inserciones del mes de febrero 
EN LOS CASOS EN LOS QUE LA FECHA DE ENTREGA DE MATERIALES Y PAGO ES ANTERIOR AL 14 DE FEBRERO HABRÁ QUE NOTIFICARLO A LOS CORREOS ARRIBA MENCIONADOS. VER PUNTO 5 "PROCEDIMIENTO A SEGUIR" DE LA CONVOCATORIA.
SI LO DESEAN, PUEDEN ENVIAR LA PLANIFICACIÓN DE TODO EL AÑO EL 15 DE FEBRERO</t>
    </r>
  </si>
  <si>
    <t>TOTAL PRESUPUESTO PLAN DE MEDIOS ICEX 2025</t>
  </si>
  <si>
    <t>4 septiembre</t>
  </si>
  <si>
    <t>Especial oct.</t>
  </si>
  <si>
    <t>2 de junio</t>
  </si>
  <si>
    <t>Marzo (Wonder book)</t>
  </si>
  <si>
    <t>Milano Design Week</t>
  </si>
  <si>
    <t>Lighting</t>
  </si>
  <si>
    <t>26 de junio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</si>
</sst>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scheme val="minor"/>
    </font>
    <font>
      <b/>
      <sz val="12"/>
      <color rgb="FFFFFFFF"/>
      <name val="Century Gothic"/>
      <family val="2"/>
    </font>
    <font>
      <sz val="11"/>
      <name val="Calibri"/>
      <family val="2"/>
    </font>
    <font>
      <sz val="11"/>
      <color theme="1"/>
      <name val="Calibri"/>
      <family val="2"/>
      <scheme val="minor"/>
    </font>
    <font>
      <b/>
      <sz val="14"/>
      <color rgb="FFFFFFFF"/>
      <name val="Helvetica Neue"/>
    </font>
    <font>
      <sz val="9"/>
      <color theme="1"/>
      <name val="Helvetica Neue"/>
    </font>
    <font>
      <sz val="11"/>
      <color theme="1"/>
      <name val="Helvetica Neue"/>
    </font>
    <font>
      <sz val="10"/>
      <color theme="1"/>
      <name val="Century Gothic"/>
      <family val="2"/>
    </font>
    <font>
      <sz val="9"/>
      <color theme="1"/>
      <name val="Century Gothic"/>
      <family val="2"/>
    </font>
    <font>
      <sz val="11"/>
      <color theme="1"/>
      <name val="Century Gothic"/>
      <family val="2"/>
    </font>
    <font>
      <b/>
      <sz val="12"/>
      <color rgb="FFFFFFFF"/>
      <name val="Helvetica Neue"/>
    </font>
    <font>
      <sz val="10"/>
      <color theme="1"/>
      <name val="Helvetica Neue"/>
    </font>
    <font>
      <b/>
      <sz val="9"/>
      <color theme="0"/>
      <name val="Helvetica Neue"/>
    </font>
    <font>
      <b/>
      <sz val="13"/>
      <color rgb="FFFFFFFF"/>
      <name val="Helvetica Neue"/>
    </font>
    <font>
      <sz val="11"/>
      <color theme="1"/>
      <name val="Helvetica Neue"/>
    </font>
    <font>
      <sz val="9"/>
      <color theme="1"/>
      <name val="Barlow"/>
    </font>
    <font>
      <sz val="10"/>
      <color theme="1"/>
      <name val="Barlow"/>
    </font>
    <font>
      <b/>
      <sz val="12"/>
      <color theme="0"/>
      <name val="Helvetica Neue"/>
    </font>
    <font>
      <b/>
      <sz val="9"/>
      <color theme="1"/>
      <name val="Helvetica Neue"/>
    </font>
    <font>
      <b/>
      <sz val="10"/>
      <color theme="1"/>
      <name val="Helvetica Neue"/>
    </font>
    <font>
      <u/>
      <sz val="11"/>
      <color rgb="FFFF5E2F"/>
      <name val="Helvetica Neue"/>
    </font>
    <font>
      <sz val="11"/>
      <color rgb="FFFF5E2F"/>
      <name val="Helvetica Neue"/>
    </font>
  </fonts>
  <fills count="17">
    <fill>
      <patternFill patternType="none"/>
    </fill>
    <fill>
      <patternFill patternType="gray125"/>
    </fill>
    <fill>
      <patternFill patternType="solid">
        <fgColor rgb="FFFF5E2F"/>
        <bgColor rgb="FFFF5E2F"/>
      </patternFill>
    </fill>
    <fill>
      <patternFill patternType="solid">
        <fgColor rgb="FF91A8C8"/>
        <bgColor rgb="FF91A8C8"/>
      </patternFill>
    </fill>
    <fill>
      <patternFill patternType="solid">
        <fgColor rgb="FFFFFFFF"/>
        <bgColor rgb="FFFFFFFF"/>
      </patternFill>
    </fill>
    <fill>
      <patternFill patternType="solid">
        <fgColor rgb="FFFCE5CD"/>
        <bgColor rgb="FFFCE5CD"/>
      </patternFill>
    </fill>
    <fill>
      <patternFill patternType="solid">
        <fgColor theme="0"/>
        <bgColor theme="0"/>
      </patternFill>
    </fill>
    <fill>
      <patternFill patternType="solid">
        <fgColor rgb="FFD9E2F3"/>
        <bgColor rgb="FFD9E2F3"/>
      </patternFill>
    </fill>
    <fill>
      <patternFill patternType="solid">
        <fgColor theme="9" tint="-0.249977111117893"/>
        <bgColor rgb="FFFF5E2F"/>
      </patternFill>
    </fill>
    <fill>
      <patternFill patternType="solid">
        <fgColor theme="9" tint="0.59999389629810485"/>
        <bgColor rgb="FFFCE5CD"/>
      </patternFill>
    </fill>
    <fill>
      <patternFill patternType="solid">
        <fgColor theme="7" tint="-0.249977111117893"/>
        <bgColor rgb="FF91A8C8"/>
      </patternFill>
    </fill>
    <fill>
      <patternFill patternType="solid">
        <fgColor theme="7" tint="0.59999389629810485"/>
        <bgColor rgb="FFC9DAF8"/>
      </patternFill>
    </fill>
    <fill>
      <patternFill patternType="solid">
        <fgColor theme="4" tint="-0.249977111117893"/>
        <bgColor rgb="FFFF5E2F"/>
      </patternFill>
    </fill>
    <fill>
      <patternFill patternType="solid">
        <fgColor theme="4" tint="0.59999389629810485"/>
        <bgColor rgb="FFFCE5CD"/>
      </patternFill>
    </fill>
    <fill>
      <patternFill patternType="solid">
        <fgColor theme="4" tint="0.59999389629810485"/>
        <bgColor indexed="64"/>
      </patternFill>
    </fill>
    <fill>
      <patternFill patternType="solid">
        <fgColor rgb="FFD684D4"/>
        <bgColor rgb="FF91A8C8"/>
      </patternFill>
    </fill>
    <fill>
      <patternFill patternType="solid">
        <fgColor rgb="FFEEDEEB"/>
        <bgColor rgb="FFD9E2F3"/>
      </patternFill>
    </fill>
  </fills>
  <borders count="70">
    <border>
      <left/>
      <right/>
      <top/>
      <bottom/>
      <diagonal/>
    </border>
    <border>
      <left style="medium">
        <color rgb="FF666699"/>
      </left>
      <right/>
      <top style="medium">
        <color rgb="FF666699"/>
      </top>
      <bottom/>
      <diagonal/>
    </border>
    <border>
      <left/>
      <right/>
      <top style="medium">
        <color rgb="FF666699"/>
      </top>
      <bottom/>
      <diagonal/>
    </border>
    <border>
      <left/>
      <right style="medium">
        <color rgb="FF666699"/>
      </right>
      <top style="medium">
        <color rgb="FF666699"/>
      </top>
      <bottom/>
      <diagonal/>
    </border>
    <border>
      <left style="medium">
        <color rgb="FF666699"/>
      </left>
      <right/>
      <top/>
      <bottom/>
      <diagonal/>
    </border>
    <border>
      <left/>
      <right style="medium">
        <color rgb="FF666699"/>
      </right>
      <top/>
      <bottom/>
      <diagonal/>
    </border>
    <border>
      <left style="medium">
        <color rgb="FF666699"/>
      </left>
      <right/>
      <top/>
      <bottom style="medium">
        <color rgb="FFFFFFFF"/>
      </bottom>
      <diagonal/>
    </border>
    <border>
      <left/>
      <right/>
      <top/>
      <bottom style="medium">
        <color rgb="FFFFFFFF"/>
      </bottom>
      <diagonal/>
    </border>
    <border>
      <left/>
      <right style="medium">
        <color rgb="FF666699"/>
      </right>
      <top/>
      <bottom style="medium">
        <color rgb="FFFFFFFF"/>
      </bottom>
      <diagonal/>
    </border>
    <border>
      <left style="medium">
        <color rgb="FF666699"/>
      </left>
      <right/>
      <top style="medium">
        <color rgb="FF666699"/>
      </top>
      <bottom style="medium">
        <color rgb="FFFFFFFF"/>
      </bottom>
      <diagonal/>
    </border>
    <border>
      <left/>
      <right/>
      <top style="medium">
        <color rgb="FF666699"/>
      </top>
      <bottom style="medium">
        <color rgb="FFFFFFFF"/>
      </bottom>
      <diagonal/>
    </border>
    <border>
      <left/>
      <right style="medium">
        <color rgb="FF666699"/>
      </right>
      <top style="medium">
        <color rgb="FF666699"/>
      </top>
      <bottom style="medium">
        <color rgb="FFFFFFFF"/>
      </bottom>
      <diagonal/>
    </border>
    <border>
      <left style="medium">
        <color rgb="FF666699"/>
      </left>
      <right/>
      <top style="medium">
        <color rgb="FF666699"/>
      </top>
      <bottom style="medium">
        <color rgb="FFFFFFFF"/>
      </bottom>
      <diagonal/>
    </border>
    <border>
      <left style="medium">
        <color rgb="FF666699"/>
      </left>
      <right style="medium">
        <color rgb="FFFFFFFF"/>
      </right>
      <top/>
      <bottom/>
      <diagonal/>
    </border>
    <border>
      <left style="medium">
        <color rgb="FFFFFFFF"/>
      </left>
      <right/>
      <top style="medium">
        <color rgb="FFFFFFFF"/>
      </top>
      <bottom/>
      <diagonal/>
    </border>
    <border>
      <left/>
      <right/>
      <top style="medium">
        <color rgb="FFFFFFFF"/>
      </top>
      <bottom/>
      <diagonal/>
    </border>
    <border>
      <left/>
      <right style="medium">
        <color rgb="FF666699"/>
      </right>
      <top style="medium">
        <color rgb="FFFFFFFF"/>
      </top>
      <bottom/>
      <diagonal/>
    </border>
    <border>
      <left style="medium">
        <color rgb="FFFFFFFF"/>
      </left>
      <right/>
      <top/>
      <bottom/>
      <diagonal/>
    </border>
    <border>
      <left/>
      <right style="medium">
        <color rgb="FFFFFFFF"/>
      </right>
      <top/>
      <bottom/>
      <diagonal/>
    </border>
    <border>
      <left style="medium">
        <color rgb="FF666699"/>
      </left>
      <right style="medium">
        <color rgb="FFFFFFFF"/>
      </right>
      <top/>
      <bottom style="medium">
        <color rgb="FF666699"/>
      </bottom>
      <diagonal/>
    </border>
    <border>
      <left/>
      <right style="medium">
        <color rgb="FFFFFFFF"/>
      </right>
      <top/>
      <bottom style="medium">
        <color rgb="FF666699"/>
      </bottom>
      <diagonal/>
    </border>
    <border>
      <left style="medium">
        <color rgb="FFFFFFFF"/>
      </left>
      <right/>
      <top/>
      <bottom style="medium">
        <color rgb="FF666699"/>
      </bottom>
      <diagonal/>
    </border>
    <border>
      <left/>
      <right/>
      <top/>
      <bottom style="medium">
        <color rgb="FF666699"/>
      </bottom>
      <diagonal/>
    </border>
    <border>
      <left/>
      <right style="medium">
        <color rgb="FF666699"/>
      </right>
      <top/>
      <bottom style="medium">
        <color rgb="FF666699"/>
      </bottom>
      <diagonal/>
    </border>
    <border>
      <left style="medium">
        <color rgb="FF666699"/>
      </left>
      <right/>
      <top style="medium">
        <color rgb="FFFFFFFF"/>
      </top>
      <bottom/>
      <diagonal/>
    </border>
    <border>
      <left/>
      <right/>
      <top/>
      <bottom/>
      <diagonal/>
    </border>
    <border>
      <left/>
      <right style="thin">
        <color theme="0"/>
      </right>
      <top/>
      <bottom style="thin">
        <color theme="0"/>
      </bottom>
      <diagonal/>
    </border>
    <border>
      <left style="double">
        <color rgb="FFFF0000"/>
      </left>
      <right style="double">
        <color rgb="FFFF000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style="thin">
        <color theme="0"/>
      </top>
      <bottom style="thin">
        <color theme="0"/>
      </bottom>
      <diagonal/>
    </border>
    <border>
      <left style="double">
        <color rgb="FFFF0000"/>
      </left>
      <right style="double">
        <color rgb="FFFF000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double">
        <color rgb="FFFF0000"/>
      </left>
      <right style="double">
        <color rgb="FFFF0000"/>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style="thin">
        <color rgb="FFFFFFFF"/>
      </right>
      <top/>
      <bottom style="thin">
        <color rgb="FFFFFFFF"/>
      </bottom>
      <diagonal/>
    </border>
    <border>
      <left style="thin">
        <color rgb="FFFFFFFF"/>
      </left>
      <right/>
      <top/>
      <bottom style="thin">
        <color rgb="FFFFFFFF"/>
      </bottom>
      <diagonal/>
    </border>
    <border>
      <left style="double">
        <color rgb="FFFF0000"/>
      </left>
      <right style="double">
        <color rgb="FFFF0000"/>
      </right>
      <top/>
      <bottom style="thin">
        <color rgb="FFFFFFFF"/>
      </bottom>
      <diagonal/>
    </border>
    <border>
      <left style="thin">
        <color rgb="FFFFFFFF"/>
      </left>
      <right style="thin">
        <color rgb="FFFFFFFF"/>
      </right>
      <top/>
      <bottom style="thin">
        <color rgb="FFFFFFFF"/>
      </bottom>
      <diagonal/>
    </border>
    <border>
      <left style="thin">
        <color rgb="FFFFFFFF"/>
      </left>
      <right style="double">
        <color rgb="FFFF0000"/>
      </right>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style="thin">
        <color rgb="FFFFFFFF"/>
      </left>
      <right style="double">
        <color rgb="FFFF0000"/>
      </right>
      <top style="thin">
        <color rgb="FFFFFFFF"/>
      </top>
      <bottom/>
      <diagonal/>
    </border>
    <border>
      <left style="double">
        <color rgb="FFFF0000"/>
      </left>
      <right style="double">
        <color rgb="FFFF0000"/>
      </right>
      <top style="thin">
        <color rgb="FFFFFFFF"/>
      </top>
      <bottom/>
      <diagonal/>
    </border>
    <border>
      <left style="thin">
        <color rgb="FFFFFFFF"/>
      </left>
      <right style="thin">
        <color rgb="FFFFFFFF"/>
      </right>
      <top style="thin">
        <color rgb="FFFFFFFF"/>
      </top>
      <bottom/>
      <diagonal/>
    </border>
    <border>
      <left style="thin">
        <color theme="0"/>
      </left>
      <right style="double">
        <color rgb="FFFF0000"/>
      </right>
      <top/>
      <bottom style="thin">
        <color theme="0"/>
      </bottom>
      <diagonal/>
    </border>
    <border>
      <left style="thin">
        <color theme="0"/>
      </left>
      <right style="double">
        <color rgb="FFFF0000"/>
      </right>
      <top style="thin">
        <color theme="0"/>
      </top>
      <bottom style="thin">
        <color theme="0"/>
      </bottom>
      <diagonal/>
    </border>
    <border>
      <left style="double">
        <color rgb="FFFF0000"/>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right style="thin">
        <color theme="0"/>
      </right>
      <top style="thin">
        <color theme="0"/>
      </top>
      <bottom/>
      <diagonal/>
    </border>
    <border>
      <left/>
      <right style="thin">
        <color theme="0"/>
      </right>
      <top/>
      <bottom style="thin">
        <color theme="0"/>
      </bottom>
      <diagonal/>
    </border>
    <border>
      <left style="double">
        <color rgb="FFFF0000"/>
      </left>
      <right style="double">
        <color rgb="FFFF0000"/>
      </right>
      <top style="thin">
        <color rgb="FFFFFFFF"/>
      </top>
      <bottom style="thin">
        <color rgb="FFFFFFFF"/>
      </bottom>
      <diagonal/>
    </border>
    <border>
      <left/>
      <right style="thin">
        <color rgb="FFFFFFFF"/>
      </right>
      <top style="thin">
        <color rgb="FFFFFFFF"/>
      </top>
      <bottom style="thin">
        <color rgb="FFFFFFFF"/>
      </bottom>
      <diagonal/>
    </border>
    <border>
      <left style="double">
        <color rgb="FFFF0000"/>
      </left>
      <right style="double">
        <color rgb="FFFF0000"/>
      </right>
      <top/>
      <bottom/>
      <diagonal/>
    </border>
    <border>
      <left/>
      <right/>
      <top/>
      <bottom/>
      <diagonal/>
    </border>
    <border>
      <left style="thin">
        <color theme="0"/>
      </left>
      <right style="thin">
        <color theme="0"/>
      </right>
      <top/>
      <bottom style="thin">
        <color theme="0"/>
      </bottom>
      <diagonal/>
    </border>
    <border>
      <left/>
      <right/>
      <top/>
      <bottom/>
      <diagonal/>
    </border>
    <border>
      <left/>
      <right/>
      <top/>
      <bottom/>
      <diagonal/>
    </border>
    <border>
      <left style="medium">
        <color rgb="FF333399"/>
      </left>
      <right/>
      <top style="medium">
        <color rgb="FF333399"/>
      </top>
      <bottom/>
      <diagonal/>
    </border>
    <border>
      <left/>
      <right/>
      <top style="medium">
        <color rgb="FF333399"/>
      </top>
      <bottom/>
      <diagonal/>
    </border>
    <border>
      <left/>
      <right style="medium">
        <color rgb="FF333399"/>
      </right>
      <top style="medium">
        <color rgb="FF333399"/>
      </top>
      <bottom/>
      <diagonal/>
    </border>
    <border>
      <left style="medium">
        <color rgb="FF333399"/>
      </left>
      <right/>
      <top/>
      <bottom/>
      <diagonal/>
    </border>
    <border>
      <left/>
      <right style="medium">
        <color rgb="FF333399"/>
      </right>
      <top/>
      <bottom/>
      <diagonal/>
    </border>
    <border>
      <left style="medium">
        <color rgb="FF333399"/>
      </left>
      <right/>
      <top/>
      <bottom style="medium">
        <color rgb="FF333399"/>
      </bottom>
      <diagonal/>
    </border>
    <border>
      <left/>
      <right/>
      <top/>
      <bottom style="medium">
        <color rgb="FF333399"/>
      </bottom>
      <diagonal/>
    </border>
    <border>
      <left/>
      <right style="medium">
        <color rgb="FF333399"/>
      </right>
      <top/>
      <bottom style="medium">
        <color rgb="FF333399"/>
      </bottom>
      <diagonal/>
    </border>
  </borders>
  <cellStyleXfs count="1">
    <xf numFmtId="0" fontId="0" fillId="0" borderId="0"/>
  </cellStyleXfs>
  <cellXfs count="338">
    <xf numFmtId="0" fontId="0" fillId="0" borderId="0" xfId="0"/>
    <xf numFmtId="0" fontId="3" fillId="0" borderId="0" xfId="0" applyFont="1"/>
    <xf numFmtId="0" fontId="1" fillId="3" borderId="12" xfId="0" applyFont="1" applyFill="1" applyBorder="1" applyAlignment="1">
      <alignment vertical="center" wrapText="1"/>
    </xf>
    <xf numFmtId="0" fontId="5" fillId="0" borderId="13" xfId="0" applyFont="1" applyBorder="1" applyAlignment="1">
      <alignment vertical="center" wrapText="1"/>
    </xf>
    <xf numFmtId="0" fontId="7" fillId="0" borderId="16" xfId="0" applyFont="1" applyBorder="1"/>
    <xf numFmtId="0" fontId="6" fillId="0" borderId="17" xfId="0" applyFont="1" applyBorder="1" applyAlignment="1">
      <alignment vertical="center" wrapText="1"/>
    </xf>
    <xf numFmtId="0" fontId="8" fillId="0" borderId="5" xfId="0" applyFont="1" applyBorder="1"/>
    <xf numFmtId="0" fontId="5" fillId="0" borderId="0" xfId="0" applyFont="1" applyAlignment="1">
      <alignment vertical="center" wrapText="1"/>
    </xf>
    <xf numFmtId="0" fontId="7" fillId="0" borderId="5" xfId="0" applyFont="1" applyBorder="1"/>
    <xf numFmtId="0" fontId="5" fillId="0" borderId="18" xfId="0" applyFont="1" applyBorder="1" applyAlignment="1">
      <alignment vertical="center" wrapText="1"/>
    </xf>
    <xf numFmtId="0" fontId="6" fillId="0" borderId="18"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6" fillId="0" borderId="20" xfId="0" applyFont="1" applyBorder="1" applyAlignment="1">
      <alignment vertical="center" wrapText="1"/>
    </xf>
    <xf numFmtId="0" fontId="7" fillId="0" borderId="23" xfId="0" applyFont="1" applyBorder="1"/>
    <xf numFmtId="0" fontId="8" fillId="2" borderId="0" xfId="0" applyFont="1" applyFill="1" applyAlignment="1">
      <alignment vertical="center" wrapText="1"/>
    </xf>
    <xf numFmtId="0" fontId="9" fillId="2" borderId="0" xfId="0" applyFont="1" applyFill="1" applyAlignment="1">
      <alignment vertical="center" wrapText="1"/>
    </xf>
    <xf numFmtId="0" fontId="7" fillId="2" borderId="0" xfId="0" applyFont="1" applyFill="1"/>
    <xf numFmtId="0" fontId="10" fillId="3" borderId="12" xfId="0" applyFont="1" applyFill="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9" fillId="0" borderId="20" xfId="0" applyFont="1" applyBorder="1" applyAlignment="1">
      <alignment vertical="center" wrapText="1"/>
    </xf>
    <xf numFmtId="0" fontId="12" fillId="3" borderId="25" xfId="0" applyFont="1" applyFill="1" applyBorder="1" applyAlignment="1">
      <alignment wrapText="1"/>
    </xf>
    <xf numFmtId="0" fontId="3" fillId="4" borderId="0" xfId="0" applyFont="1" applyFill="1"/>
    <xf numFmtId="0" fontId="5" fillId="5" borderId="25" xfId="0" applyFont="1" applyFill="1" applyBorder="1"/>
    <xf numFmtId="0" fontId="5" fillId="5" borderId="26" xfId="0" applyFont="1" applyFill="1" applyBorder="1"/>
    <xf numFmtId="4" fontId="11" fillId="5" borderId="27" xfId="0" applyNumberFormat="1" applyFont="1" applyFill="1" applyBorder="1"/>
    <xf numFmtId="4" fontId="11" fillId="5" borderId="28" xfId="0" applyNumberFormat="1" applyFont="1" applyFill="1" applyBorder="1" applyAlignment="1">
      <alignment horizontal="center"/>
    </xf>
    <xf numFmtId="0" fontId="11" fillId="5" borderId="29" xfId="0" applyFont="1" applyFill="1" applyBorder="1"/>
    <xf numFmtId="0" fontId="5" fillId="5" borderId="30" xfId="0" applyFont="1" applyFill="1" applyBorder="1"/>
    <xf numFmtId="4" fontId="11" fillId="5" borderId="31" xfId="0" applyNumberFormat="1" applyFont="1" applyFill="1" applyBorder="1"/>
    <xf numFmtId="4" fontId="11" fillId="5" borderId="32" xfId="0" applyNumberFormat="1" applyFont="1" applyFill="1" applyBorder="1" applyAlignment="1">
      <alignment horizontal="center"/>
    </xf>
    <xf numFmtId="0" fontId="11" fillId="5" borderId="33" xfId="0" applyFont="1" applyFill="1" applyBorder="1"/>
    <xf numFmtId="4" fontId="11" fillId="5" borderId="34" xfId="0" applyNumberFormat="1" applyFont="1" applyFill="1" applyBorder="1"/>
    <xf numFmtId="4" fontId="11" fillId="5" borderId="36" xfId="0" applyNumberFormat="1" applyFont="1" applyFill="1" applyBorder="1" applyAlignment="1">
      <alignment horizontal="center"/>
    </xf>
    <xf numFmtId="0" fontId="11" fillId="5" borderId="37" xfId="0" applyFont="1" applyFill="1" applyBorder="1"/>
    <xf numFmtId="0" fontId="8" fillId="0" borderId="0" xfId="0" applyFont="1" applyAlignment="1">
      <alignment wrapText="1"/>
    </xf>
    <xf numFmtId="0" fontId="7" fillId="0" borderId="0" xfId="0" applyFont="1" applyAlignment="1">
      <alignment wrapText="1"/>
    </xf>
    <xf numFmtId="0" fontId="13" fillId="3" borderId="25" xfId="0" applyFont="1" applyFill="1" applyBorder="1" applyAlignment="1">
      <alignment vertical="center"/>
    </xf>
    <xf numFmtId="0" fontId="5" fillId="3" borderId="25" xfId="0" applyFont="1" applyFill="1" applyBorder="1"/>
    <xf numFmtId="0" fontId="11" fillId="3" borderId="25" xfId="0" applyFont="1" applyFill="1" applyBorder="1"/>
    <xf numFmtId="0" fontId="5" fillId="0" borderId="0" xfId="0" applyFont="1"/>
    <xf numFmtId="0" fontId="14" fillId="0" borderId="0" xfId="0" applyFont="1"/>
    <xf numFmtId="4" fontId="11" fillId="0" borderId="0" xfId="0" applyNumberFormat="1" applyFont="1" applyAlignment="1">
      <alignment horizontal="center"/>
    </xf>
    <xf numFmtId="0" fontId="11" fillId="0" borderId="0" xfId="0" applyFont="1"/>
    <xf numFmtId="0" fontId="11" fillId="0" borderId="0" xfId="0" applyFont="1" applyAlignment="1">
      <alignment wrapText="1"/>
    </xf>
    <xf numFmtId="4" fontId="11" fillId="6" borderId="25" xfId="0" applyNumberFormat="1" applyFont="1" applyFill="1" applyBorder="1" applyAlignment="1">
      <alignment horizontal="center"/>
    </xf>
    <xf numFmtId="0" fontId="15" fillId="0" borderId="0" xfId="0" applyFont="1"/>
    <xf numFmtId="0" fontId="16" fillId="0" borderId="0" xfId="0" applyFont="1" applyAlignment="1">
      <alignment wrapText="1"/>
    </xf>
    <xf numFmtId="4" fontId="16" fillId="6" borderId="25" xfId="0" applyNumberFormat="1" applyFont="1" applyFill="1" applyBorder="1" applyAlignment="1">
      <alignment horizontal="center"/>
    </xf>
    <xf numFmtId="0" fontId="16" fillId="0" borderId="0" xfId="0" applyFont="1"/>
    <xf numFmtId="0" fontId="13" fillId="2" borderId="25" xfId="0" applyFont="1" applyFill="1" applyBorder="1" applyAlignment="1">
      <alignment vertical="center"/>
    </xf>
    <xf numFmtId="0" fontId="5" fillId="2" borderId="25" xfId="0" applyFont="1" applyFill="1" applyBorder="1"/>
    <xf numFmtId="4" fontId="11" fillId="2" borderId="25" xfId="0" applyNumberFormat="1" applyFont="1" applyFill="1" applyBorder="1"/>
    <xf numFmtId="4" fontId="11" fillId="2" borderId="25" xfId="0" applyNumberFormat="1" applyFont="1" applyFill="1" applyBorder="1" applyAlignment="1">
      <alignment horizontal="center"/>
    </xf>
    <xf numFmtId="0" fontId="11" fillId="2" borderId="25" xfId="0" applyFont="1" applyFill="1" applyBorder="1"/>
    <xf numFmtId="0" fontId="5" fillId="5" borderId="38" xfId="0" applyFont="1" applyFill="1" applyBorder="1"/>
    <xf numFmtId="0" fontId="5" fillId="5" borderId="39" xfId="0" applyFont="1" applyFill="1" applyBorder="1" applyAlignment="1">
      <alignment wrapText="1"/>
    </xf>
    <xf numFmtId="4" fontId="11" fillId="5" borderId="40" xfId="0" applyNumberFormat="1" applyFont="1" applyFill="1" applyBorder="1"/>
    <xf numFmtId="4" fontId="11" fillId="5" borderId="41" xfId="0" applyNumberFormat="1" applyFont="1" applyFill="1" applyBorder="1" applyAlignment="1">
      <alignment horizontal="center"/>
    </xf>
    <xf numFmtId="0" fontId="11" fillId="5" borderId="39" xfId="0" applyFont="1" applyFill="1" applyBorder="1"/>
    <xf numFmtId="0" fontId="5" fillId="5" borderId="38" xfId="0" applyFont="1" applyFill="1" applyBorder="1" applyAlignment="1">
      <alignment wrapText="1"/>
    </xf>
    <xf numFmtId="0" fontId="5" fillId="4" borderId="0" xfId="0" applyFont="1" applyFill="1"/>
    <xf numFmtId="0" fontId="11" fillId="4" borderId="0" xfId="0" applyFont="1" applyFill="1" applyAlignment="1">
      <alignment wrapText="1"/>
    </xf>
    <xf numFmtId="4" fontId="11" fillId="4" borderId="25" xfId="0" applyNumberFormat="1" applyFont="1" applyFill="1" applyBorder="1" applyAlignment="1">
      <alignment horizontal="center"/>
    </xf>
    <xf numFmtId="0" fontId="11" fillId="4" borderId="0" xfId="0" applyFont="1" applyFill="1"/>
    <xf numFmtId="0" fontId="5" fillId="5" borderId="38" xfId="0" applyFont="1" applyFill="1" applyBorder="1" applyAlignment="1">
      <alignment vertical="center" wrapText="1"/>
    </xf>
    <xf numFmtId="0" fontId="5" fillId="5" borderId="42" xfId="0" applyFont="1" applyFill="1" applyBorder="1" applyAlignment="1">
      <alignment wrapText="1"/>
    </xf>
    <xf numFmtId="0" fontId="11" fillId="5" borderId="43" xfId="0" applyFont="1" applyFill="1" applyBorder="1"/>
    <xf numFmtId="0" fontId="5" fillId="5" borderId="44" xfId="0" applyFont="1" applyFill="1" applyBorder="1"/>
    <xf numFmtId="0" fontId="5" fillId="5" borderId="45" xfId="0" applyFont="1" applyFill="1" applyBorder="1" applyAlignment="1">
      <alignment wrapText="1"/>
    </xf>
    <xf numFmtId="4" fontId="11" fillId="5" borderId="46" xfId="0" applyNumberFormat="1" applyFont="1" applyFill="1" applyBorder="1"/>
    <xf numFmtId="4" fontId="11" fillId="5" borderId="47" xfId="0" applyNumberFormat="1" applyFont="1" applyFill="1" applyBorder="1" applyAlignment="1">
      <alignment horizontal="center"/>
    </xf>
    <xf numFmtId="0" fontId="5" fillId="5" borderId="45" xfId="0" applyFont="1" applyFill="1" applyBorder="1"/>
    <xf numFmtId="49" fontId="11" fillId="5" borderId="43" xfId="0" applyNumberFormat="1" applyFont="1" applyFill="1" applyBorder="1"/>
    <xf numFmtId="0" fontId="8" fillId="4" borderId="0" xfId="0" applyFont="1" applyFill="1"/>
    <xf numFmtId="0" fontId="7" fillId="4" borderId="0" xfId="0" applyFont="1" applyFill="1" applyAlignment="1">
      <alignment wrapText="1"/>
    </xf>
    <xf numFmtId="4" fontId="7" fillId="4" borderId="25" xfId="0" applyNumberFormat="1" applyFont="1" applyFill="1" applyBorder="1" applyAlignment="1">
      <alignment horizontal="center"/>
    </xf>
    <xf numFmtId="0" fontId="7" fillId="4" borderId="0" xfId="0" applyFont="1" applyFill="1"/>
    <xf numFmtId="0" fontId="8" fillId="6" borderId="25" xfId="0" applyFont="1" applyFill="1" applyBorder="1"/>
    <xf numFmtId="4" fontId="7" fillId="6" borderId="25" xfId="0" applyNumberFormat="1" applyFont="1" applyFill="1" applyBorder="1"/>
    <xf numFmtId="4" fontId="7" fillId="6" borderId="25" xfId="0" applyNumberFormat="1" applyFont="1" applyFill="1" applyBorder="1" applyAlignment="1">
      <alignment horizontal="center"/>
    </xf>
    <xf numFmtId="0" fontId="7" fillId="6" borderId="25" xfId="0" applyFont="1" applyFill="1" applyBorder="1"/>
    <xf numFmtId="4" fontId="11" fillId="3" borderId="25" xfId="0" applyNumberFormat="1" applyFont="1" applyFill="1" applyBorder="1"/>
    <xf numFmtId="4" fontId="11" fillId="3" borderId="25" xfId="0" applyNumberFormat="1" applyFont="1" applyFill="1" applyBorder="1" applyAlignment="1">
      <alignment horizontal="center"/>
    </xf>
    <xf numFmtId="0" fontId="5" fillId="7" borderId="25" xfId="0" applyFont="1" applyFill="1" applyBorder="1"/>
    <xf numFmtId="0" fontId="5" fillId="7" borderId="26" xfId="0" applyFont="1" applyFill="1" applyBorder="1"/>
    <xf numFmtId="0" fontId="5" fillId="7" borderId="29" xfId="0" applyFont="1" applyFill="1" applyBorder="1" applyAlignment="1">
      <alignment wrapText="1"/>
    </xf>
    <xf numFmtId="4" fontId="11" fillId="7" borderId="40" xfId="0" applyNumberFormat="1" applyFont="1" applyFill="1" applyBorder="1"/>
    <xf numFmtId="4" fontId="11" fillId="7" borderId="28" xfId="0" applyNumberFormat="1" applyFont="1" applyFill="1" applyBorder="1" applyAlignment="1">
      <alignment horizontal="center"/>
    </xf>
    <xf numFmtId="0" fontId="11" fillId="7" borderId="29" xfId="0" applyFont="1" applyFill="1" applyBorder="1"/>
    <xf numFmtId="0" fontId="5" fillId="7" borderId="30" xfId="0" applyFont="1" applyFill="1" applyBorder="1"/>
    <xf numFmtId="0" fontId="5" fillId="7" borderId="33" xfId="0" applyFont="1" applyFill="1" applyBorder="1"/>
    <xf numFmtId="4" fontId="11" fillId="7" borderId="55" xfId="0" applyNumberFormat="1" applyFont="1" applyFill="1" applyBorder="1"/>
    <xf numFmtId="4" fontId="11" fillId="7" borderId="32" xfId="0" applyNumberFormat="1" applyFont="1" applyFill="1" applyBorder="1" applyAlignment="1">
      <alignment horizontal="center"/>
    </xf>
    <xf numFmtId="0" fontId="11" fillId="7" borderId="33" xfId="0" applyFont="1" applyFill="1" applyBorder="1"/>
    <xf numFmtId="0" fontId="5" fillId="7" borderId="56" xfId="0" applyFont="1" applyFill="1" applyBorder="1"/>
    <xf numFmtId="0" fontId="5" fillId="7" borderId="52" xfId="0" applyFont="1" applyFill="1" applyBorder="1"/>
    <xf numFmtId="4" fontId="11" fillId="7" borderId="51" xfId="0" applyNumberFormat="1" applyFont="1" applyFill="1" applyBorder="1" applyAlignment="1">
      <alignment horizontal="center"/>
    </xf>
    <xf numFmtId="0" fontId="11" fillId="7" borderId="52" xfId="0" applyFont="1" applyFill="1" applyBorder="1"/>
    <xf numFmtId="0" fontId="5" fillId="7" borderId="52" xfId="0" applyFont="1" applyFill="1" applyBorder="1" applyAlignment="1">
      <alignment wrapText="1"/>
    </xf>
    <xf numFmtId="4" fontId="11" fillId="7" borderId="27" xfId="0" applyNumberFormat="1" applyFont="1" applyFill="1" applyBorder="1"/>
    <xf numFmtId="4" fontId="11" fillId="7" borderId="31" xfId="0" applyNumberFormat="1" applyFont="1" applyFill="1" applyBorder="1"/>
    <xf numFmtId="0" fontId="5" fillId="7" borderId="38" xfId="0" applyFont="1" applyFill="1" applyBorder="1"/>
    <xf numFmtId="4" fontId="11" fillId="7" borderId="41" xfId="0" applyNumberFormat="1" applyFont="1" applyFill="1" applyBorder="1" applyAlignment="1">
      <alignment horizontal="center"/>
    </xf>
    <xf numFmtId="0" fontId="11" fillId="7" borderId="39" xfId="0" applyFont="1" applyFill="1" applyBorder="1"/>
    <xf numFmtId="0" fontId="5" fillId="7" borderId="44" xfId="0" applyFont="1" applyFill="1" applyBorder="1"/>
    <xf numFmtId="0" fontId="5" fillId="7" borderId="43" xfId="0" applyFont="1" applyFill="1" applyBorder="1"/>
    <xf numFmtId="4" fontId="11" fillId="7" borderId="46" xfId="0" applyNumberFormat="1" applyFont="1" applyFill="1" applyBorder="1"/>
    <xf numFmtId="49" fontId="11" fillId="7" borderId="43" xfId="0" applyNumberFormat="1" applyFont="1" applyFill="1" applyBorder="1"/>
    <xf numFmtId="0" fontId="8" fillId="0" borderId="0" xfId="0" applyFont="1"/>
    <xf numFmtId="0" fontId="7" fillId="0" borderId="0" xfId="0" applyFont="1"/>
    <xf numFmtId="0" fontId="5" fillId="5" borderId="29" xfId="0" applyFont="1" applyFill="1" applyBorder="1"/>
    <xf numFmtId="0" fontId="5" fillId="5" borderId="33" xfId="0" applyFont="1" applyFill="1" applyBorder="1"/>
    <xf numFmtId="0" fontId="5" fillId="5" borderId="35" xfId="0" applyFont="1" applyFill="1" applyBorder="1" applyAlignment="1">
      <alignment vertical="center"/>
    </xf>
    <xf numFmtId="0" fontId="5" fillId="5" borderId="37" xfId="0" applyFont="1" applyFill="1" applyBorder="1" applyAlignment="1">
      <alignment wrapText="1"/>
    </xf>
    <xf numFmtId="4" fontId="11" fillId="5" borderId="36" xfId="0" applyNumberFormat="1" applyFont="1" applyFill="1" applyBorder="1" applyAlignment="1">
      <alignment horizontal="center" vertical="center"/>
    </xf>
    <xf numFmtId="49" fontId="11" fillId="5" borderId="37" xfId="0" applyNumberFormat="1" applyFont="1" applyFill="1" applyBorder="1" applyAlignment="1">
      <alignment vertical="center"/>
    </xf>
    <xf numFmtId="4" fontId="7" fillId="4" borderId="0" xfId="0" applyNumberFormat="1" applyFont="1" applyFill="1" applyAlignment="1">
      <alignment horizontal="center"/>
    </xf>
    <xf numFmtId="0" fontId="5" fillId="5" borderId="33" xfId="0" applyFont="1" applyFill="1" applyBorder="1" applyAlignment="1">
      <alignment wrapText="1"/>
    </xf>
    <xf numFmtId="0" fontId="5" fillId="5" borderId="35" xfId="0" applyFont="1" applyFill="1" applyBorder="1"/>
    <xf numFmtId="4" fontId="7" fillId="0" borderId="0" xfId="0" applyNumberFormat="1" applyFont="1"/>
    <xf numFmtId="4" fontId="7" fillId="0" borderId="0" xfId="0" applyNumberFormat="1" applyFont="1" applyAlignment="1">
      <alignment horizontal="center"/>
    </xf>
    <xf numFmtId="49" fontId="5" fillId="7" borderId="30" xfId="0" applyNumberFormat="1" applyFont="1" applyFill="1" applyBorder="1"/>
    <xf numFmtId="49" fontId="5" fillId="7" borderId="26" xfId="0" applyNumberFormat="1" applyFont="1" applyFill="1" applyBorder="1"/>
    <xf numFmtId="0" fontId="5" fillId="7" borderId="29" xfId="0" applyFont="1" applyFill="1" applyBorder="1"/>
    <xf numFmtId="49" fontId="11" fillId="7" borderId="52" xfId="0" applyNumberFormat="1" applyFont="1" applyFill="1" applyBorder="1"/>
    <xf numFmtId="0" fontId="5" fillId="7" borderId="56" xfId="0" applyFont="1" applyFill="1" applyBorder="1" applyAlignment="1">
      <alignment wrapText="1"/>
    </xf>
    <xf numFmtId="0" fontId="5" fillId="7" borderId="52" xfId="0" applyFont="1" applyFill="1" applyBorder="1" applyAlignment="1">
      <alignment vertical="center"/>
    </xf>
    <xf numFmtId="4" fontId="11" fillId="7" borderId="51" xfId="0" applyNumberFormat="1" applyFont="1" applyFill="1" applyBorder="1" applyAlignment="1">
      <alignment horizontal="center" vertical="center"/>
    </xf>
    <xf numFmtId="0" fontId="11" fillId="7" borderId="52" xfId="0" applyFont="1" applyFill="1" applyBorder="1" applyAlignment="1">
      <alignment vertical="center"/>
    </xf>
    <xf numFmtId="0" fontId="5" fillId="7" borderId="39" xfId="0" applyFont="1" applyFill="1" applyBorder="1" applyAlignment="1">
      <alignment wrapText="1"/>
    </xf>
    <xf numFmtId="0" fontId="5" fillId="7" borderId="56" xfId="0" applyFont="1" applyFill="1" applyBorder="1" applyAlignment="1">
      <alignment vertical="center"/>
    </xf>
    <xf numFmtId="0" fontId="5" fillId="7" borderId="43" xfId="0" applyFont="1" applyFill="1" applyBorder="1" applyAlignment="1">
      <alignment wrapText="1"/>
    </xf>
    <xf numFmtId="0" fontId="11" fillId="7" borderId="43" xfId="0" applyFont="1" applyFill="1" applyBorder="1"/>
    <xf numFmtId="0" fontId="5" fillId="7" borderId="44" xfId="0" applyFont="1" applyFill="1" applyBorder="1" applyAlignment="1">
      <alignment wrapText="1"/>
    </xf>
    <xf numFmtId="49" fontId="11" fillId="7" borderId="52" xfId="0" applyNumberFormat="1" applyFont="1" applyFill="1" applyBorder="1" applyAlignment="1">
      <alignment vertical="center"/>
    </xf>
    <xf numFmtId="0" fontId="5" fillId="7" borderId="44" xfId="0" applyFont="1" applyFill="1" applyBorder="1" applyAlignment="1">
      <alignment vertical="center" wrapText="1"/>
    </xf>
    <xf numFmtId="4" fontId="11" fillId="7" borderId="47" xfId="0" applyNumberFormat="1" applyFont="1" applyFill="1" applyBorder="1" applyAlignment="1">
      <alignment horizontal="center" vertical="center"/>
    </xf>
    <xf numFmtId="49" fontId="11" fillId="7" borderId="43" xfId="0" applyNumberFormat="1" applyFont="1" applyFill="1" applyBorder="1" applyAlignment="1">
      <alignment vertical="center"/>
    </xf>
    <xf numFmtId="0" fontId="5" fillId="7" borderId="25" xfId="0" applyFont="1" applyFill="1" applyBorder="1" applyAlignment="1">
      <alignment vertical="top"/>
    </xf>
    <xf numFmtId="0" fontId="5" fillId="7" borderId="38" xfId="0" applyFont="1" applyFill="1" applyBorder="1" applyAlignment="1">
      <alignment vertical="center"/>
    </xf>
    <xf numFmtId="0" fontId="5" fillId="7" borderId="39" xfId="0" applyFont="1" applyFill="1" applyBorder="1" applyAlignment="1">
      <alignment vertical="center" wrapText="1"/>
    </xf>
    <xf numFmtId="4" fontId="11" fillId="7" borderId="41" xfId="0" applyNumberFormat="1" applyFont="1" applyFill="1" applyBorder="1" applyAlignment="1">
      <alignment horizontal="center" vertical="center"/>
    </xf>
    <xf numFmtId="0" fontId="11" fillId="7" borderId="39" xfId="0" applyFont="1" applyFill="1" applyBorder="1" applyAlignment="1">
      <alignment vertical="center"/>
    </xf>
    <xf numFmtId="0" fontId="5" fillId="7" borderId="52" xfId="0" applyFont="1" applyFill="1" applyBorder="1" applyAlignment="1">
      <alignment vertical="center" wrapText="1"/>
    </xf>
    <xf numFmtId="0" fontId="5" fillId="7" borderId="44" xfId="0" applyFont="1" applyFill="1" applyBorder="1" applyAlignment="1">
      <alignment vertical="center"/>
    </xf>
    <xf numFmtId="0" fontId="11" fillId="7" borderId="43" xfId="0" applyFont="1" applyFill="1" applyBorder="1" applyAlignment="1">
      <alignment vertical="center"/>
    </xf>
    <xf numFmtId="0" fontId="5" fillId="7" borderId="26" xfId="0" applyFont="1" applyFill="1" applyBorder="1" applyAlignment="1">
      <alignment vertical="center"/>
    </xf>
    <xf numFmtId="0" fontId="5" fillId="7" borderId="29" xfId="0" applyFont="1" applyFill="1" applyBorder="1" applyAlignment="1">
      <alignment vertical="center" wrapText="1"/>
    </xf>
    <xf numFmtId="4" fontId="11" fillId="7" borderId="28" xfId="0" applyNumberFormat="1" applyFont="1" applyFill="1" applyBorder="1" applyAlignment="1">
      <alignment horizontal="center" vertical="center"/>
    </xf>
    <xf numFmtId="0" fontId="11" fillId="7" borderId="29" xfId="0" applyFont="1" applyFill="1" applyBorder="1" applyAlignment="1">
      <alignment vertical="center"/>
    </xf>
    <xf numFmtId="0" fontId="5" fillId="7" borderId="30" xfId="0" applyFont="1" applyFill="1" applyBorder="1" applyAlignment="1">
      <alignment vertical="center"/>
    </xf>
    <xf numFmtId="4" fontId="11" fillId="7" borderId="32" xfId="0" applyNumberFormat="1" applyFont="1" applyFill="1" applyBorder="1" applyAlignment="1">
      <alignment horizontal="center" vertical="center"/>
    </xf>
    <xf numFmtId="0" fontId="5" fillId="7" borderId="35" xfId="0" applyFont="1" applyFill="1" applyBorder="1"/>
    <xf numFmtId="0" fontId="5" fillId="7" borderId="37" xfId="0" applyFont="1" applyFill="1" applyBorder="1"/>
    <xf numFmtId="4" fontId="11" fillId="7" borderId="34" xfId="0" applyNumberFormat="1" applyFont="1" applyFill="1" applyBorder="1"/>
    <xf numFmtId="4" fontId="11" fillId="7" borderId="36" xfId="0" applyNumberFormat="1" applyFont="1" applyFill="1" applyBorder="1" applyAlignment="1">
      <alignment horizontal="center"/>
    </xf>
    <xf numFmtId="0" fontId="11" fillId="7" borderId="37" xfId="0" applyFont="1" applyFill="1" applyBorder="1"/>
    <xf numFmtId="0" fontId="18" fillId="2" borderId="25" xfId="0" applyFont="1" applyFill="1" applyBorder="1" applyAlignment="1">
      <alignment horizontal="left" wrapText="1"/>
    </xf>
    <xf numFmtId="4" fontId="17" fillId="2" borderId="25" xfId="0" applyNumberFormat="1" applyFont="1" applyFill="1" applyBorder="1"/>
    <xf numFmtId="0" fontId="5" fillId="5" borderId="61" xfId="0" applyFont="1" applyFill="1" applyBorder="1"/>
    <xf numFmtId="4" fontId="7" fillId="6" borderId="61" xfId="0" applyNumberFormat="1" applyFont="1" applyFill="1" applyBorder="1" applyAlignment="1">
      <alignment horizontal="center"/>
    </xf>
    <xf numFmtId="0" fontId="5" fillId="7" borderId="61" xfId="0" applyFont="1" applyFill="1" applyBorder="1"/>
    <xf numFmtId="0" fontId="5" fillId="7" borderId="56" xfId="0" applyFont="1" applyFill="1" applyBorder="1" applyAlignment="1">
      <alignment vertical="center" wrapText="1"/>
    </xf>
    <xf numFmtId="0" fontId="5" fillId="7" borderId="61" xfId="0" applyFont="1" applyFill="1" applyBorder="1" applyAlignment="1">
      <alignment vertical="top"/>
    </xf>
    <xf numFmtId="0" fontId="5" fillId="7" borderId="54" xfId="0" applyFont="1" applyFill="1" applyBorder="1" applyAlignment="1">
      <alignment vertical="center"/>
    </xf>
    <xf numFmtId="4" fontId="11" fillId="7" borderId="59" xfId="0" applyNumberFormat="1" applyFont="1" applyFill="1" applyBorder="1" applyAlignment="1">
      <alignment horizontal="center" vertical="center"/>
    </xf>
    <xf numFmtId="49" fontId="11" fillId="7" borderId="29" xfId="0" applyNumberFormat="1" applyFont="1" applyFill="1" applyBorder="1" applyAlignment="1">
      <alignment vertical="center"/>
    </xf>
    <xf numFmtId="4" fontId="16" fillId="6" borderId="61" xfId="0" applyNumberFormat="1" applyFont="1" applyFill="1" applyBorder="1" applyAlignment="1">
      <alignment horizontal="center"/>
    </xf>
    <xf numFmtId="0" fontId="5" fillId="5" borderId="61" xfId="0" applyFont="1" applyFill="1" applyBorder="1" applyAlignment="1">
      <alignment horizontal="left" vertical="center" wrapText="1"/>
    </xf>
    <xf numFmtId="49" fontId="11" fillId="5" borderId="39" xfId="0" applyNumberFormat="1" applyFont="1" applyFill="1" applyBorder="1" applyAlignment="1">
      <alignment wrapText="1"/>
    </xf>
    <xf numFmtId="0" fontId="13" fillId="8" borderId="25" xfId="0" applyFont="1" applyFill="1" applyBorder="1" applyAlignment="1">
      <alignment vertical="center" wrapText="1"/>
    </xf>
    <xf numFmtId="0" fontId="5" fillId="8" borderId="25" xfId="0" applyFont="1" applyFill="1" applyBorder="1" applyAlignment="1">
      <alignment wrapText="1"/>
    </xf>
    <xf numFmtId="0" fontId="11" fillId="8" borderId="25" xfId="0" applyFont="1" applyFill="1" applyBorder="1" applyAlignment="1">
      <alignment wrapText="1"/>
    </xf>
    <xf numFmtId="0" fontId="11" fillId="8" borderId="25" xfId="0" applyFont="1" applyFill="1" applyBorder="1" applyAlignment="1">
      <alignment horizontal="center" wrapText="1"/>
    </xf>
    <xf numFmtId="0" fontId="5" fillId="9" borderId="25" xfId="0" applyFont="1" applyFill="1" applyBorder="1"/>
    <xf numFmtId="0" fontId="5" fillId="9" borderId="26" xfId="0" applyFont="1" applyFill="1" applyBorder="1"/>
    <xf numFmtId="4" fontId="11" fillId="9" borderId="27" xfId="0" applyNumberFormat="1" applyFont="1" applyFill="1" applyBorder="1"/>
    <xf numFmtId="4" fontId="11" fillId="9" borderId="28" xfId="0" applyNumberFormat="1" applyFont="1" applyFill="1" applyBorder="1" applyAlignment="1">
      <alignment horizontal="center"/>
    </xf>
    <xf numFmtId="0" fontId="11" fillId="9" borderId="29" xfId="0" applyFont="1" applyFill="1" applyBorder="1"/>
    <xf numFmtId="0" fontId="5" fillId="9" borderId="30" xfId="0" applyFont="1" applyFill="1" applyBorder="1"/>
    <xf numFmtId="4" fontId="11" fillId="9" borderId="31" xfId="0" applyNumberFormat="1" applyFont="1" applyFill="1" applyBorder="1"/>
    <xf numFmtId="4" fontId="11" fillId="9" borderId="32" xfId="0" applyNumberFormat="1" applyFont="1" applyFill="1" applyBorder="1" applyAlignment="1">
      <alignment horizontal="center"/>
    </xf>
    <xf numFmtId="0" fontId="11" fillId="9" borderId="33" xfId="0" applyFont="1" applyFill="1" applyBorder="1"/>
    <xf numFmtId="4" fontId="11" fillId="9" borderId="34" xfId="0" applyNumberFormat="1" applyFont="1" applyFill="1" applyBorder="1"/>
    <xf numFmtId="4" fontId="11" fillId="9" borderId="36" xfId="0" applyNumberFormat="1" applyFont="1" applyFill="1" applyBorder="1" applyAlignment="1">
      <alignment horizontal="center"/>
    </xf>
    <xf numFmtId="0" fontId="11" fillId="9" borderId="37" xfId="0" applyFont="1" applyFill="1" applyBorder="1"/>
    <xf numFmtId="4" fontId="11" fillId="9" borderId="25" xfId="0" applyNumberFormat="1" applyFont="1" applyFill="1" applyBorder="1"/>
    <xf numFmtId="0" fontId="11" fillId="9" borderId="25" xfId="0" applyFont="1" applyFill="1" applyBorder="1"/>
    <xf numFmtId="0" fontId="5" fillId="9" borderId="26" xfId="0" applyFont="1" applyFill="1" applyBorder="1" applyAlignment="1">
      <alignment wrapText="1"/>
    </xf>
    <xf numFmtId="49" fontId="11" fillId="9" borderId="33" xfId="0" applyNumberFormat="1" applyFont="1" applyFill="1" applyBorder="1"/>
    <xf numFmtId="0" fontId="13" fillId="10" borderId="25" xfId="0" applyFont="1" applyFill="1" applyBorder="1" applyAlignment="1">
      <alignment vertical="center"/>
    </xf>
    <xf numFmtId="0" fontId="5" fillId="10" borderId="25" xfId="0" applyFont="1" applyFill="1" applyBorder="1"/>
    <xf numFmtId="0" fontId="11" fillId="10" borderId="25" xfId="0" applyFont="1" applyFill="1" applyBorder="1"/>
    <xf numFmtId="0" fontId="5" fillId="11" borderId="25" xfId="0" applyFont="1" applyFill="1" applyBorder="1"/>
    <xf numFmtId="0" fontId="5" fillId="11" borderId="30" xfId="0" applyFont="1" applyFill="1" applyBorder="1"/>
    <xf numFmtId="0" fontId="5" fillId="11" borderId="33" xfId="0" applyFont="1" applyFill="1" applyBorder="1"/>
    <xf numFmtId="4" fontId="11" fillId="11" borderId="31" xfId="0" applyNumberFormat="1" applyFont="1" applyFill="1" applyBorder="1"/>
    <xf numFmtId="4" fontId="11" fillId="11" borderId="32" xfId="0" applyNumberFormat="1" applyFont="1" applyFill="1" applyBorder="1" applyAlignment="1">
      <alignment horizontal="center"/>
    </xf>
    <xf numFmtId="0" fontId="11" fillId="11" borderId="33" xfId="0" applyFont="1" applyFill="1" applyBorder="1"/>
    <xf numFmtId="0" fontId="5" fillId="11" borderId="35" xfId="0" applyFont="1" applyFill="1" applyBorder="1"/>
    <xf numFmtId="0" fontId="5" fillId="11" borderId="37" xfId="0" applyFont="1" applyFill="1" applyBorder="1" applyAlignment="1">
      <alignment wrapText="1"/>
    </xf>
    <xf numFmtId="4" fontId="11" fillId="11" borderId="34" xfId="0" applyNumberFormat="1" applyFont="1" applyFill="1" applyBorder="1"/>
    <xf numFmtId="4" fontId="11" fillId="11" borderId="36" xfId="0" applyNumberFormat="1" applyFont="1" applyFill="1" applyBorder="1" applyAlignment="1">
      <alignment horizontal="center"/>
    </xf>
    <xf numFmtId="0" fontId="11" fillId="11" borderId="37" xfId="0" applyFont="1" applyFill="1" applyBorder="1"/>
    <xf numFmtId="0" fontId="5" fillId="11" borderId="26" xfId="0" applyFont="1" applyFill="1" applyBorder="1"/>
    <xf numFmtId="0" fontId="5" fillId="11" borderId="29" xfId="0" applyFont="1" applyFill="1" applyBorder="1" applyAlignment="1">
      <alignment wrapText="1"/>
    </xf>
    <xf numFmtId="4" fontId="11" fillId="11" borderId="27" xfId="0" applyNumberFormat="1" applyFont="1" applyFill="1" applyBorder="1"/>
    <xf numFmtId="4" fontId="11" fillId="11" borderId="28" xfId="0" applyNumberFormat="1" applyFont="1" applyFill="1" applyBorder="1" applyAlignment="1">
      <alignment horizontal="center"/>
    </xf>
    <xf numFmtId="0" fontId="11" fillId="11" borderId="29" xfId="0" applyFont="1" applyFill="1" applyBorder="1"/>
    <xf numFmtId="49" fontId="11" fillId="11" borderId="37" xfId="0" applyNumberFormat="1" applyFont="1" applyFill="1" applyBorder="1"/>
    <xf numFmtId="0" fontId="13" fillId="12" borderId="25" xfId="0" applyFont="1" applyFill="1" applyBorder="1" applyAlignment="1">
      <alignment vertical="center"/>
    </xf>
    <xf numFmtId="0" fontId="5" fillId="12" borderId="25" xfId="0" applyFont="1" applyFill="1" applyBorder="1"/>
    <xf numFmtId="4" fontId="11" fillId="12" borderId="25" xfId="0" applyNumberFormat="1" applyFont="1" applyFill="1" applyBorder="1"/>
    <xf numFmtId="4" fontId="11" fillId="12" borderId="25" xfId="0" applyNumberFormat="1" applyFont="1" applyFill="1" applyBorder="1" applyAlignment="1">
      <alignment horizontal="center"/>
    </xf>
    <xf numFmtId="0" fontId="11" fillId="12" borderId="25" xfId="0" applyFont="1" applyFill="1" applyBorder="1"/>
    <xf numFmtId="0" fontId="5" fillId="13" borderId="25" xfId="0" applyFont="1" applyFill="1" applyBorder="1"/>
    <xf numFmtId="0" fontId="5" fillId="13" borderId="38" xfId="0" applyFont="1" applyFill="1" applyBorder="1"/>
    <xf numFmtId="0" fontId="5" fillId="13" borderId="39" xfId="0" applyFont="1" applyFill="1" applyBorder="1" applyAlignment="1">
      <alignment wrapText="1"/>
    </xf>
    <xf numFmtId="4" fontId="11" fillId="13" borderId="40" xfId="0" applyNumberFormat="1" applyFont="1" applyFill="1" applyBorder="1"/>
    <xf numFmtId="4" fontId="11" fillId="13" borderId="38" xfId="0" applyNumberFormat="1" applyFont="1" applyFill="1" applyBorder="1" applyAlignment="1">
      <alignment horizontal="center"/>
    </xf>
    <xf numFmtId="4" fontId="11" fillId="13" borderId="41" xfId="0" applyNumberFormat="1" applyFont="1" applyFill="1" applyBorder="1" applyAlignment="1">
      <alignment horizontal="center"/>
    </xf>
    <xf numFmtId="0" fontId="11" fillId="13" borderId="39" xfId="0" applyFont="1" applyFill="1" applyBorder="1"/>
    <xf numFmtId="0" fontId="5" fillId="13" borderId="38" xfId="0" applyFont="1" applyFill="1" applyBorder="1" applyAlignment="1">
      <alignment wrapText="1"/>
    </xf>
    <xf numFmtId="0" fontId="11" fillId="13" borderId="39" xfId="0" applyFont="1" applyFill="1" applyBorder="1" applyAlignment="1">
      <alignment wrapText="1"/>
    </xf>
    <xf numFmtId="0" fontId="5" fillId="13" borderId="38" xfId="0" applyFont="1" applyFill="1" applyBorder="1" applyAlignment="1">
      <alignment vertical="center" wrapText="1"/>
    </xf>
    <xf numFmtId="0" fontId="5" fillId="13" borderId="42" xfId="0" applyFont="1" applyFill="1" applyBorder="1" applyAlignment="1">
      <alignment wrapText="1"/>
    </xf>
    <xf numFmtId="0" fontId="11" fillId="13" borderId="43" xfId="0" applyFont="1" applyFill="1" applyBorder="1"/>
    <xf numFmtId="0" fontId="5" fillId="13" borderId="44" xfId="0" applyFont="1" applyFill="1" applyBorder="1"/>
    <xf numFmtId="0" fontId="5" fillId="13" borderId="45" xfId="0" applyFont="1" applyFill="1" applyBorder="1" applyAlignment="1">
      <alignment wrapText="1"/>
    </xf>
    <xf numFmtId="4" fontId="11" fillId="13" borderId="46" xfId="0" applyNumberFormat="1" applyFont="1" applyFill="1" applyBorder="1"/>
    <xf numFmtId="4" fontId="11" fillId="13" borderId="47" xfId="0" applyNumberFormat="1" applyFont="1" applyFill="1" applyBorder="1" applyAlignment="1">
      <alignment horizontal="center"/>
    </xf>
    <xf numFmtId="0" fontId="5" fillId="13" borderId="61" xfId="0" applyFont="1" applyFill="1" applyBorder="1"/>
    <xf numFmtId="0" fontId="5" fillId="13" borderId="45" xfId="0" applyFont="1" applyFill="1" applyBorder="1"/>
    <xf numFmtId="49" fontId="11" fillId="13" borderId="43" xfId="0" applyNumberFormat="1" applyFont="1" applyFill="1" applyBorder="1"/>
    <xf numFmtId="0" fontId="5" fillId="13" borderId="26" xfId="0" applyFont="1" applyFill="1" applyBorder="1" applyAlignment="1">
      <alignment vertical="center"/>
    </xf>
    <xf numFmtId="0" fontId="5" fillId="13" borderId="48" xfId="0" applyFont="1" applyFill="1" applyBorder="1" applyAlignment="1">
      <alignment wrapText="1"/>
    </xf>
    <xf numFmtId="4" fontId="11" fillId="13" borderId="27" xfId="0" applyNumberFormat="1" applyFont="1" applyFill="1" applyBorder="1"/>
    <xf numFmtId="0" fontId="5" fillId="13" borderId="30" xfId="0" applyFont="1" applyFill="1" applyBorder="1"/>
    <xf numFmtId="0" fontId="5" fillId="13" borderId="49" xfId="0" applyFont="1" applyFill="1" applyBorder="1" applyAlignment="1">
      <alignment wrapText="1"/>
    </xf>
    <xf numFmtId="4" fontId="11" fillId="13" borderId="31" xfId="0" applyNumberFormat="1" applyFont="1" applyFill="1" applyBorder="1"/>
    <xf numFmtId="4" fontId="11" fillId="13" borderId="50" xfId="0" applyNumberFormat="1" applyFont="1" applyFill="1" applyBorder="1" applyAlignment="1">
      <alignment horizontal="center"/>
    </xf>
    <xf numFmtId="4" fontId="11" fillId="13" borderId="51" xfId="0" applyNumberFormat="1" applyFont="1" applyFill="1" applyBorder="1" applyAlignment="1">
      <alignment horizontal="center"/>
    </xf>
    <xf numFmtId="16" fontId="11" fillId="13" borderId="52" xfId="0" applyNumberFormat="1" applyFont="1" applyFill="1" applyBorder="1"/>
    <xf numFmtId="0" fontId="5" fillId="13" borderId="25" xfId="0" applyFont="1" applyFill="1" applyBorder="1" applyAlignment="1">
      <alignment horizontal="center" wrapText="1"/>
    </xf>
    <xf numFmtId="0" fontId="5" fillId="13" borderId="30" xfId="0" applyFont="1" applyFill="1" applyBorder="1" applyAlignment="1">
      <alignment wrapText="1"/>
    </xf>
    <xf numFmtId="0" fontId="11" fillId="13" borderId="52" xfId="0" applyFont="1" applyFill="1" applyBorder="1"/>
    <xf numFmtId="0" fontId="5" fillId="13" borderId="25" xfId="0" applyFont="1" applyFill="1" applyBorder="1" applyAlignment="1">
      <alignment wrapText="1"/>
    </xf>
    <xf numFmtId="0" fontId="5" fillId="13" borderId="39" xfId="0" applyFont="1" applyFill="1" applyBorder="1"/>
    <xf numFmtId="0" fontId="5" fillId="13" borderId="43" xfId="0" applyFont="1" applyFill="1" applyBorder="1" applyAlignment="1">
      <alignment wrapText="1"/>
    </xf>
    <xf numFmtId="0" fontId="5" fillId="13" borderId="49" xfId="0" applyFont="1" applyFill="1" applyBorder="1" applyAlignment="1">
      <alignment horizontal="left" wrapText="1"/>
    </xf>
    <xf numFmtId="49" fontId="11" fillId="13" borderId="52" xfId="0" applyNumberFormat="1" applyFont="1" applyFill="1" applyBorder="1"/>
    <xf numFmtId="4" fontId="7" fillId="13" borderId="31" xfId="0" applyNumberFormat="1" applyFont="1" applyFill="1" applyBorder="1"/>
    <xf numFmtId="0" fontId="8" fillId="13" borderId="25" xfId="0" applyFont="1" applyFill="1" applyBorder="1" applyAlignment="1">
      <alignment horizontal="center" wrapText="1"/>
    </xf>
    <xf numFmtId="0" fontId="13" fillId="15" borderId="25" xfId="0" applyFont="1" applyFill="1" applyBorder="1" applyAlignment="1">
      <alignment vertical="center"/>
    </xf>
    <xf numFmtId="0" fontId="5" fillId="15" borderId="25" xfId="0" applyFont="1" applyFill="1" applyBorder="1"/>
    <xf numFmtId="4" fontId="11" fillId="15" borderId="25" xfId="0" applyNumberFormat="1" applyFont="1" applyFill="1" applyBorder="1"/>
    <xf numFmtId="4" fontId="11" fillId="15" borderId="25" xfId="0" applyNumberFormat="1" applyFont="1" applyFill="1" applyBorder="1" applyAlignment="1">
      <alignment horizontal="center"/>
    </xf>
    <xf numFmtId="0" fontId="11" fillId="15" borderId="25" xfId="0" applyFont="1" applyFill="1" applyBorder="1"/>
    <xf numFmtId="0" fontId="5" fillId="16" borderId="25" xfId="0" applyFont="1" applyFill="1" applyBorder="1"/>
    <xf numFmtId="0" fontId="5" fillId="16" borderId="26" xfId="0" applyFont="1" applyFill="1" applyBorder="1"/>
    <xf numFmtId="0" fontId="5" fillId="16" borderId="29" xfId="0" applyFont="1" applyFill="1" applyBorder="1" applyAlignment="1">
      <alignment wrapText="1"/>
    </xf>
    <xf numFmtId="4" fontId="11" fillId="16" borderId="40" xfId="0" applyNumberFormat="1" applyFont="1" applyFill="1" applyBorder="1"/>
    <xf numFmtId="4" fontId="11" fillId="16" borderId="28" xfId="0" applyNumberFormat="1" applyFont="1" applyFill="1" applyBorder="1" applyAlignment="1">
      <alignment horizontal="center"/>
    </xf>
    <xf numFmtId="0" fontId="11" fillId="16" borderId="29" xfId="0" applyFont="1" applyFill="1" applyBorder="1"/>
    <xf numFmtId="0" fontId="5" fillId="16" borderId="30" xfId="0" applyFont="1" applyFill="1" applyBorder="1"/>
    <xf numFmtId="0" fontId="5" fillId="16" borderId="33" xfId="0" applyFont="1" applyFill="1" applyBorder="1"/>
    <xf numFmtId="4" fontId="11" fillId="16" borderId="55" xfId="0" applyNumberFormat="1" applyFont="1" applyFill="1" applyBorder="1"/>
    <xf numFmtId="4" fontId="11" fillId="16" borderId="32" xfId="0" applyNumberFormat="1" applyFont="1" applyFill="1" applyBorder="1" applyAlignment="1">
      <alignment horizontal="center"/>
    </xf>
    <xf numFmtId="0" fontId="11" fillId="16" borderId="33" xfId="0" applyFont="1" applyFill="1" applyBorder="1"/>
    <xf numFmtId="0" fontId="5" fillId="16" borderId="56" xfId="0" applyFont="1" applyFill="1" applyBorder="1"/>
    <xf numFmtId="0" fontId="5" fillId="16" borderId="52" xfId="0" applyFont="1" applyFill="1" applyBorder="1"/>
    <xf numFmtId="4" fontId="11" fillId="16" borderId="51" xfId="0" applyNumberFormat="1" applyFont="1" applyFill="1" applyBorder="1" applyAlignment="1">
      <alignment horizontal="center"/>
    </xf>
    <xf numFmtId="0" fontId="11" fillId="16" borderId="52" xfId="0" applyFont="1" applyFill="1" applyBorder="1"/>
    <xf numFmtId="0" fontId="5" fillId="16" borderId="52" xfId="0" applyFont="1" applyFill="1" applyBorder="1" applyAlignment="1">
      <alignment wrapText="1"/>
    </xf>
    <xf numFmtId="4" fontId="11" fillId="16" borderId="27" xfId="0" applyNumberFormat="1" applyFont="1" applyFill="1" applyBorder="1"/>
    <xf numFmtId="0" fontId="5" fillId="16" borderId="33" xfId="0" applyFont="1" applyFill="1" applyBorder="1" applyAlignment="1">
      <alignment wrapText="1"/>
    </xf>
    <xf numFmtId="4" fontId="11" fillId="16" borderId="31" xfId="0" applyNumberFormat="1" applyFont="1" applyFill="1" applyBorder="1"/>
    <xf numFmtId="0" fontId="5" fillId="16" borderId="38" xfId="0" applyFont="1" applyFill="1" applyBorder="1"/>
    <xf numFmtId="0" fontId="5" fillId="16" borderId="39" xfId="0" applyFont="1" applyFill="1" applyBorder="1"/>
    <xf numFmtId="4" fontId="11" fillId="16" borderId="41" xfId="0" applyNumberFormat="1" applyFont="1" applyFill="1" applyBorder="1" applyAlignment="1">
      <alignment horizontal="center"/>
    </xf>
    <xf numFmtId="0" fontId="11" fillId="16" borderId="39" xfId="0" applyFont="1" applyFill="1" applyBorder="1"/>
    <xf numFmtId="0" fontId="5" fillId="16" borderId="38" xfId="0" applyFont="1" applyFill="1" applyBorder="1" applyAlignment="1">
      <alignment wrapText="1"/>
    </xf>
    <xf numFmtId="0" fontId="5" fillId="16" borderId="39" xfId="0" applyFont="1" applyFill="1" applyBorder="1" applyAlignment="1">
      <alignment wrapText="1"/>
    </xf>
    <xf numFmtId="4" fontId="11" fillId="16" borderId="34" xfId="0" applyNumberFormat="1" applyFont="1" applyFill="1" applyBorder="1"/>
    <xf numFmtId="4" fontId="7" fillId="4" borderId="61" xfId="0" applyNumberFormat="1" applyFont="1" applyFill="1" applyBorder="1"/>
    <xf numFmtId="4" fontId="11" fillId="16" borderId="46" xfId="0" applyNumberFormat="1" applyFont="1" applyFill="1" applyBorder="1"/>
    <xf numFmtId="4" fontId="11" fillId="7" borderId="57" xfId="0" applyNumberFormat="1" applyFont="1" applyFill="1" applyBorder="1"/>
    <xf numFmtId="4" fontId="11" fillId="0" borderId="61" xfId="0" applyNumberFormat="1" applyFont="1" applyBorder="1"/>
    <xf numFmtId="49" fontId="11" fillId="7" borderId="29" xfId="0" applyNumberFormat="1" applyFont="1" applyFill="1" applyBorder="1"/>
    <xf numFmtId="0" fontId="5" fillId="16" borderId="61" xfId="0" applyFont="1" applyFill="1" applyBorder="1"/>
    <xf numFmtId="49" fontId="11" fillId="16" borderId="52" xfId="0" applyNumberFormat="1" applyFont="1" applyFill="1" applyBorder="1"/>
    <xf numFmtId="0" fontId="10" fillId="2" borderId="0" xfId="0" applyFont="1" applyFill="1" applyAlignment="1">
      <alignment horizontal="left" vertical="center" wrapText="1"/>
    </xf>
    <xf numFmtId="0" fontId="0" fillId="0" borderId="0" xfId="0"/>
    <xf numFmtId="0" fontId="11" fillId="5" borderId="0" xfId="0" applyFont="1" applyFill="1" applyAlignment="1">
      <alignment horizontal="left" vertical="center" wrapText="1"/>
    </xf>
    <xf numFmtId="0" fontId="3" fillId="0" borderId="0" xfId="0" applyFont="1"/>
    <xf numFmtId="0" fontId="7" fillId="0" borderId="62" xfId="0" applyFont="1" applyBorder="1" applyAlignment="1">
      <alignment horizontal="left" vertical="top"/>
    </xf>
    <xf numFmtId="0" fontId="2" fillId="0" borderId="63" xfId="0" applyFont="1" applyBorder="1"/>
    <xf numFmtId="0" fontId="2" fillId="0" borderId="64" xfId="0" applyFont="1" applyBorder="1"/>
    <xf numFmtId="0" fontId="2" fillId="0" borderId="65" xfId="0" applyFont="1" applyBorder="1"/>
    <xf numFmtId="0" fontId="2" fillId="0" borderId="66" xfId="0" applyFont="1" applyBorder="1"/>
    <xf numFmtId="0" fontId="2" fillId="0" borderId="67" xfId="0" applyFont="1" applyBorder="1"/>
    <xf numFmtId="0" fontId="2" fillId="0" borderId="68" xfId="0" applyFont="1" applyBorder="1"/>
    <xf numFmtId="0" fontId="2" fillId="0" borderId="69" xfId="0" applyFont="1" applyBorder="1"/>
    <xf numFmtId="0" fontId="17" fillId="2" borderId="60" xfId="0" applyFont="1" applyFill="1" applyBorder="1" applyAlignment="1">
      <alignment horizontal="left" vertical="center" wrapText="1"/>
    </xf>
    <xf numFmtId="0" fontId="2" fillId="0" borderId="61" xfId="0" applyFont="1" applyBorder="1"/>
    <xf numFmtId="0" fontId="5" fillId="7" borderId="58" xfId="0" applyFont="1" applyFill="1" applyBorder="1" applyAlignment="1">
      <alignment horizontal="left" wrapText="1"/>
    </xf>
    <xf numFmtId="0" fontId="5" fillId="0" borderId="21" xfId="0" applyFont="1" applyBorder="1" applyAlignment="1">
      <alignment vertical="center" wrapText="1"/>
    </xf>
    <xf numFmtId="0" fontId="2" fillId="0" borderId="22" xfId="0" applyFont="1" applyBorder="1"/>
    <xf numFmtId="0" fontId="4" fillId="3" borderId="9" xfId="0" applyFont="1" applyFill="1" applyBorder="1" applyAlignment="1">
      <alignment horizontal="center" vertical="center" wrapText="1"/>
    </xf>
    <xf numFmtId="0" fontId="2" fillId="0" borderId="10" xfId="0" applyFont="1" applyBorder="1"/>
    <xf numFmtId="0" fontId="2" fillId="0" borderId="11" xfId="0" applyFont="1" applyBorder="1"/>
    <xf numFmtId="0" fontId="5" fillId="0" borderId="4" xfId="0" applyFont="1" applyBorder="1" applyAlignment="1">
      <alignment horizontal="left" vertical="center" wrapText="1"/>
    </xf>
    <xf numFmtId="0" fontId="2" fillId="0" borderId="5" xfId="0" applyFont="1" applyBorder="1"/>
    <xf numFmtId="0" fontId="11" fillId="0" borderId="24" xfId="0" applyFont="1" applyBorder="1" applyAlignment="1">
      <alignment horizontal="left" vertical="center" wrapText="1"/>
    </xf>
    <xf numFmtId="0" fontId="2" fillId="0" borderId="15" xfId="0" applyFont="1" applyBorder="1"/>
    <xf numFmtId="0" fontId="2" fillId="0" borderId="16" xfId="0" applyFont="1" applyBorder="1"/>
    <xf numFmtId="0" fontId="11" fillId="0" borderId="4" xfId="0" applyFont="1" applyBorder="1" applyAlignment="1">
      <alignment horizontal="left" vertical="center" wrapText="1"/>
    </xf>
    <xf numFmtId="0" fontId="5" fillId="13" borderId="53" xfId="0" applyFont="1" applyFill="1" applyBorder="1" applyAlignment="1">
      <alignment horizontal="left" wrapText="1"/>
    </xf>
    <xf numFmtId="0" fontId="2" fillId="14" borderId="54" xfId="0" applyFont="1" applyFill="1" applyBorder="1"/>
    <xf numFmtId="0" fontId="9" fillId="0" borderId="21" xfId="0" applyFont="1" applyBorder="1" applyAlignment="1">
      <alignment vertical="center" wrapText="1"/>
    </xf>
    <xf numFmtId="0" fontId="3" fillId="2" borderId="0" xfId="0" applyFont="1" applyFill="1" applyAlignment="1">
      <alignment horizontal="left" vertical="center"/>
    </xf>
    <xf numFmtId="0" fontId="0" fillId="0" borderId="0" xfId="0" applyAlignment="1">
      <alignment horizontal="left" vertical="center"/>
    </xf>
    <xf numFmtId="0" fontId="3" fillId="2" borderId="0" xfId="0" applyFont="1" applyFill="1"/>
    <xf numFmtId="0" fontId="6" fillId="0" borderId="14" xfId="0" applyFont="1" applyBorder="1" applyAlignment="1">
      <alignment vertical="center" wrapText="1"/>
    </xf>
    <xf numFmtId="0" fontId="6" fillId="0" borderId="17" xfId="0" applyFont="1" applyBorder="1" applyAlignment="1">
      <alignment vertical="center" wrapText="1"/>
    </xf>
    <xf numFmtId="0" fontId="5" fillId="0" borderId="17" xfId="0" applyFont="1" applyBorder="1" applyAlignment="1">
      <alignment vertical="center" wrapText="1"/>
    </xf>
    <xf numFmtId="0" fontId="2" fillId="0" borderId="18" xfId="0" applyFont="1" applyBorder="1"/>
    <xf numFmtId="0" fontId="11" fillId="11" borderId="61" xfId="0" applyFont="1" applyFill="1" applyBorder="1" applyAlignment="1">
      <alignment horizontal="center"/>
    </xf>
    <xf numFmtId="0" fontId="5" fillId="5" borderId="25" xfId="0" applyFont="1" applyFill="1" applyBorder="1" applyAlignment="1">
      <alignment horizontal="left" vertical="center" wrapText="1"/>
    </xf>
    <xf numFmtId="0" fontId="1" fillId="2" borderId="1" xfId="0" applyFont="1" applyFill="1" applyBorder="1" applyAlignment="1">
      <alignment vertical="center" wrapText="1"/>
    </xf>
    <xf numFmtId="0" fontId="2" fillId="0" borderId="2" xfId="0" applyFont="1" applyBorder="1"/>
    <xf numFmtId="0" fontId="2" fillId="0" borderId="3" xfId="0" applyFont="1" applyBorder="1"/>
    <xf numFmtId="0" fontId="2" fillId="0" borderId="4" xfId="0" applyFont="1" applyBorder="1"/>
    <xf numFmtId="0" fontId="2" fillId="0" borderId="6" xfId="0" applyFont="1" applyBorder="1"/>
    <xf numFmtId="0" fontId="2" fillId="0" borderId="7" xfId="0" applyFont="1" applyBorder="1"/>
    <xf numFmtId="0" fontId="2" fillId="0" borderId="8" xfId="0" applyFont="1" applyBorder="1"/>
  </cellXfs>
  <cellStyles count="1">
    <cellStyle name="Normal" xfId="0" builtinId="0"/>
  </cellStyles>
  <dxfs count="0"/>
  <tableStyles count="0" defaultTableStyle="TableStyleMedium2" defaultPivotStyle="PivotStyleLight16"/>
  <colors>
    <mruColors>
      <color rgb="FFEEDEEB"/>
      <color rgb="FFD684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488950</xdr:colOff>
      <xdr:row>5</xdr:row>
      <xdr:rowOff>100002</xdr:rowOff>
    </xdr:from>
    <xdr:to>
      <xdr:col>6</xdr:col>
      <xdr:colOff>835025</xdr:colOff>
      <xdr:row>11</xdr:row>
      <xdr:rowOff>107950</xdr:rowOff>
    </xdr:to>
    <xdr:pic>
      <xdr:nvPicPr>
        <xdr:cNvPr id="9" name="Imagen 8">
          <a:extLst>
            <a:ext uri="{FF2B5EF4-FFF2-40B4-BE49-F238E27FC236}">
              <a16:creationId xmlns:a16="http://schemas.microsoft.com/office/drawing/2014/main" id="{E5FEA605-A8DA-8864-30B5-D98DABE847D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3276" b="14677"/>
        <a:stretch/>
      </xdr:blipFill>
      <xdr:spPr>
        <a:xfrm>
          <a:off x="5905500" y="1096952"/>
          <a:ext cx="1041400" cy="700098"/>
        </a:xfrm>
        <a:prstGeom prst="rect">
          <a:avLst/>
        </a:prstGeom>
      </xdr:spPr>
    </xdr:pic>
    <xdr:clientData/>
  </xdr:twoCellAnchor>
  <xdr:oneCellAnchor>
    <xdr:from>
      <xdr:col>0</xdr:col>
      <xdr:colOff>0</xdr:colOff>
      <xdr:row>9</xdr:row>
      <xdr:rowOff>0</xdr:rowOff>
    </xdr:from>
    <xdr:ext cx="5035820" cy="723900"/>
    <xdr:pic>
      <xdr:nvPicPr>
        <xdr:cNvPr id="3" name="image1.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0" y="2057400"/>
          <a:ext cx="5035820" cy="723900"/>
        </a:xfrm>
        <a:prstGeom prst="rect">
          <a:avLst/>
        </a:prstGeom>
        <a:noFill/>
      </xdr:spPr>
    </xdr:pic>
    <xdr:clientData fLocksWithSheet="0"/>
  </xdr:oneCellAnchor>
  <xdr:oneCellAnchor>
    <xdr:from>
      <xdr:col>0</xdr:col>
      <xdr:colOff>161925</xdr:colOff>
      <xdr:row>0</xdr:row>
      <xdr:rowOff>212725</xdr:rowOff>
    </xdr:from>
    <xdr:ext cx="2981325" cy="795020"/>
    <xdr:pic>
      <xdr:nvPicPr>
        <xdr:cNvPr id="5" name="image4.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3" cstate="print"/>
        <a:stretch>
          <a:fillRect/>
        </a:stretch>
      </xdr:blipFill>
      <xdr:spPr>
        <a:xfrm>
          <a:off x="161925" y="212725"/>
          <a:ext cx="2981325" cy="79502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69138"/>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tabSelected="1" topLeftCell="A103" zoomScaleNormal="100" zoomScaleSheetLayoutView="85" workbookViewId="0">
      <selection activeCell="G128" sqref="G128"/>
    </sheetView>
  </sheetViews>
  <sheetFormatPr baseColWidth="10" defaultColWidth="14.42578125" defaultRowHeight="15" customHeight="1"/>
  <cols>
    <col min="1" max="1" width="22.85546875" customWidth="1"/>
    <col min="2" max="2" width="11.5703125" customWidth="1"/>
    <col min="3" max="3" width="19.85546875" customWidth="1"/>
    <col min="4" max="4" width="12.5703125" customWidth="1"/>
    <col min="5" max="5" width="10.7109375" customWidth="1"/>
    <col min="6" max="6" width="9.85546875" customWidth="1"/>
    <col min="7" max="7" width="12.5703125" customWidth="1"/>
    <col min="8" max="24" width="10.7109375" customWidth="1"/>
  </cols>
  <sheetData>
    <row r="1" spans="1:9" ht="34.5" customHeight="1">
      <c r="A1" s="331"/>
      <c r="B1" s="332"/>
      <c r="C1" s="332"/>
      <c r="D1" s="332"/>
      <c r="E1" s="332"/>
      <c r="F1" s="332"/>
      <c r="G1" s="333"/>
    </row>
    <row r="2" spans="1:9">
      <c r="A2" s="334"/>
      <c r="B2" s="294"/>
      <c r="C2" s="294"/>
      <c r="D2" s="294"/>
      <c r="E2" s="294"/>
      <c r="F2" s="294"/>
      <c r="G2" s="314"/>
    </row>
    <row r="3" spans="1:9">
      <c r="A3" s="334"/>
      <c r="B3" s="294"/>
      <c r="C3" s="294"/>
      <c r="D3" s="294"/>
      <c r="E3" s="294"/>
      <c r="F3" s="294"/>
      <c r="G3" s="314"/>
    </row>
    <row r="4" spans="1:9">
      <c r="A4" s="334"/>
      <c r="B4" s="294"/>
      <c r="C4" s="294"/>
      <c r="D4" s="294"/>
      <c r="E4" s="294"/>
      <c r="F4" s="294"/>
      <c r="G4" s="314"/>
    </row>
    <row r="5" spans="1:9" ht="0.75" customHeight="1">
      <c r="A5" s="334"/>
      <c r="B5" s="294"/>
      <c r="C5" s="294"/>
      <c r="D5" s="294"/>
      <c r="E5" s="294"/>
      <c r="F5" s="294"/>
      <c r="G5" s="314"/>
    </row>
    <row r="6" spans="1:9" ht="11.25" customHeight="1">
      <c r="A6" s="334"/>
      <c r="B6" s="294"/>
      <c r="C6" s="294"/>
      <c r="D6" s="294"/>
      <c r="E6" s="294"/>
      <c r="F6" s="294"/>
      <c r="G6" s="314"/>
    </row>
    <row r="7" spans="1:9" hidden="1">
      <c r="A7" s="334"/>
      <c r="B7" s="294"/>
      <c r="C7" s="294"/>
      <c r="D7" s="294"/>
      <c r="E7" s="294"/>
      <c r="F7" s="294"/>
      <c r="G7" s="314"/>
    </row>
    <row r="8" spans="1:9" ht="3" hidden="1" customHeight="1">
      <c r="A8" s="334"/>
      <c r="B8" s="294"/>
      <c r="C8" s="294"/>
      <c r="D8" s="294"/>
      <c r="E8" s="294"/>
      <c r="F8" s="294"/>
      <c r="G8" s="314"/>
    </row>
    <row r="9" spans="1:9" ht="21" hidden="1" customHeight="1">
      <c r="A9" s="335"/>
      <c r="B9" s="336"/>
      <c r="C9" s="336"/>
      <c r="D9" s="336"/>
      <c r="E9" s="336"/>
      <c r="F9" s="336"/>
      <c r="G9" s="337"/>
    </row>
    <row r="10" spans="1:9" ht="28.5" customHeight="1">
      <c r="A10" s="324"/>
      <c r="B10" s="294"/>
      <c r="C10" s="294"/>
      <c r="D10" s="294"/>
      <c r="E10" s="322">
        <v>2025</v>
      </c>
      <c r="F10" s="323"/>
      <c r="G10" s="323"/>
      <c r="I10" s="1"/>
    </row>
    <row r="11" spans="1:9" ht="15" customHeight="1">
      <c r="A11" s="294"/>
      <c r="B11" s="294"/>
      <c r="C11" s="294"/>
      <c r="D11" s="294"/>
      <c r="E11" s="323"/>
      <c r="F11" s="323"/>
      <c r="G11" s="323"/>
      <c r="I11" s="1"/>
    </row>
    <row r="12" spans="1:9" ht="15" customHeight="1">
      <c r="A12" s="294"/>
      <c r="B12" s="294"/>
      <c r="C12" s="294"/>
      <c r="D12" s="294"/>
      <c r="E12" s="323"/>
      <c r="F12" s="323"/>
      <c r="G12" s="323"/>
      <c r="I12" s="1"/>
    </row>
    <row r="13" spans="1:9" ht="43.5" customHeight="1">
      <c r="A13" s="310" t="s">
        <v>0</v>
      </c>
      <c r="B13" s="311"/>
      <c r="C13" s="311"/>
      <c r="D13" s="311"/>
      <c r="E13" s="311"/>
      <c r="F13" s="312"/>
      <c r="G13" s="2"/>
      <c r="H13" s="1"/>
      <c r="I13" s="1"/>
    </row>
    <row r="14" spans="1:9" ht="27" customHeight="1">
      <c r="A14" s="3" t="s">
        <v>2</v>
      </c>
      <c r="B14" s="325"/>
      <c r="C14" s="316"/>
      <c r="D14" s="316"/>
      <c r="E14" s="316"/>
      <c r="F14" s="316"/>
      <c r="G14" s="4"/>
    </row>
    <row r="15" spans="1:9" ht="37.5" customHeight="1">
      <c r="A15" s="3" t="s">
        <v>3</v>
      </c>
      <c r="B15" s="326"/>
      <c r="C15" s="294"/>
      <c r="D15" s="294"/>
      <c r="E15" s="294"/>
      <c r="F15" s="294"/>
      <c r="G15" s="6" t="s">
        <v>4</v>
      </c>
    </row>
    <row r="16" spans="1:9" ht="36.950000000000003" customHeight="1">
      <c r="A16" s="3" t="s">
        <v>5</v>
      </c>
      <c r="B16" s="7"/>
      <c r="C16" s="7"/>
      <c r="D16" s="327" t="s">
        <v>6</v>
      </c>
      <c r="E16" s="328"/>
      <c r="F16" s="5"/>
      <c r="G16" s="8"/>
      <c r="I16" s="1"/>
    </row>
    <row r="17" spans="1:8" ht="32.25" customHeight="1">
      <c r="A17" s="3" t="s">
        <v>7</v>
      </c>
      <c r="B17" s="326"/>
      <c r="C17" s="294"/>
      <c r="D17" s="294"/>
      <c r="E17" s="294"/>
      <c r="F17" s="294"/>
      <c r="G17" s="8"/>
    </row>
    <row r="18" spans="1:8" ht="30" customHeight="1">
      <c r="A18" s="3" t="s">
        <v>8</v>
      </c>
      <c r="B18" s="9"/>
      <c r="C18" s="9"/>
      <c r="D18" s="10"/>
      <c r="E18" s="326"/>
      <c r="F18" s="294"/>
      <c r="G18" s="8"/>
    </row>
    <row r="19" spans="1:8" ht="32.25" customHeight="1">
      <c r="A19" s="11" t="s">
        <v>9</v>
      </c>
      <c r="B19" s="12"/>
      <c r="C19" s="12"/>
      <c r="D19" s="13"/>
      <c r="E19" s="308" t="s">
        <v>10</v>
      </c>
      <c r="F19" s="309"/>
      <c r="G19" s="14"/>
    </row>
    <row r="20" spans="1:8" ht="36" customHeight="1">
      <c r="A20" s="15"/>
      <c r="B20" s="15"/>
      <c r="C20" s="15"/>
      <c r="D20" s="16"/>
      <c r="E20" s="16"/>
      <c r="F20" s="16"/>
      <c r="G20" s="17"/>
    </row>
    <row r="21" spans="1:8" ht="45.75" customHeight="1">
      <c r="A21" s="310" t="s">
        <v>11</v>
      </c>
      <c r="B21" s="311"/>
      <c r="C21" s="311"/>
      <c r="D21" s="311"/>
      <c r="E21" s="311"/>
      <c r="F21" s="312"/>
      <c r="G21" s="18"/>
    </row>
    <row r="22" spans="1:8" ht="28.5" customHeight="1">
      <c r="A22" s="315" t="s">
        <v>12</v>
      </c>
      <c r="B22" s="316"/>
      <c r="C22" s="316"/>
      <c r="D22" s="316"/>
      <c r="E22" s="316"/>
      <c r="F22" s="316"/>
      <c r="G22" s="317"/>
    </row>
    <row r="23" spans="1:8" ht="90.75" customHeight="1">
      <c r="A23" s="318" t="s">
        <v>298</v>
      </c>
      <c r="B23" s="294"/>
      <c r="C23" s="294"/>
      <c r="D23" s="294"/>
      <c r="E23" s="294"/>
      <c r="F23" s="294"/>
      <c r="G23" s="314"/>
    </row>
    <row r="24" spans="1:8" ht="26.45" customHeight="1">
      <c r="A24" s="313" t="s">
        <v>13</v>
      </c>
      <c r="B24" s="294"/>
      <c r="C24" s="294"/>
      <c r="D24" s="294"/>
      <c r="E24" s="294"/>
      <c r="F24" s="294"/>
      <c r="G24" s="314"/>
    </row>
    <row r="25" spans="1:8" ht="72.599999999999994" customHeight="1">
      <c r="A25" s="313" t="s">
        <v>299</v>
      </c>
      <c r="B25" s="294"/>
      <c r="C25" s="294"/>
      <c r="D25" s="294"/>
      <c r="E25" s="294"/>
      <c r="F25" s="294"/>
      <c r="G25" s="314"/>
      <c r="H25" s="1" t="s">
        <v>1</v>
      </c>
    </row>
    <row r="26" spans="1:8" ht="45" customHeight="1">
      <c r="A26" s="313" t="s">
        <v>14</v>
      </c>
      <c r="B26" s="294"/>
      <c r="C26" s="294"/>
      <c r="D26" s="294"/>
      <c r="E26" s="294"/>
      <c r="F26" s="294"/>
      <c r="G26" s="314"/>
    </row>
    <row r="27" spans="1:8" ht="21" customHeight="1">
      <c r="A27" s="19"/>
      <c r="B27" s="20"/>
      <c r="C27" s="20"/>
      <c r="D27" s="21"/>
      <c r="E27" s="321"/>
      <c r="F27" s="309"/>
      <c r="G27" s="14"/>
    </row>
    <row r="28" spans="1:8" ht="70.5" customHeight="1">
      <c r="A28" s="22"/>
      <c r="B28" s="22" t="s">
        <v>15</v>
      </c>
      <c r="C28" s="22" t="s">
        <v>16</v>
      </c>
      <c r="D28" s="22" t="s">
        <v>17</v>
      </c>
      <c r="E28" s="22" t="s">
        <v>18</v>
      </c>
      <c r="F28" s="22" t="s">
        <v>19</v>
      </c>
      <c r="G28" s="22" t="s">
        <v>20</v>
      </c>
    </row>
    <row r="29" spans="1:8" ht="14.25" customHeight="1">
      <c r="A29" s="23"/>
      <c r="B29" s="23"/>
      <c r="C29" s="23"/>
      <c r="D29" s="23"/>
      <c r="E29" s="23"/>
      <c r="F29" s="23"/>
      <c r="G29" s="23"/>
    </row>
    <row r="30" spans="1:8" ht="39.75" customHeight="1">
      <c r="A30" s="172" t="s">
        <v>21</v>
      </c>
      <c r="B30" s="173"/>
      <c r="C30" s="173"/>
      <c r="D30" s="174"/>
      <c r="E30" s="175"/>
      <c r="F30" s="175"/>
      <c r="G30" s="174"/>
    </row>
    <row r="31" spans="1:8" ht="21.95" customHeight="1">
      <c r="A31" s="176" t="s">
        <v>22</v>
      </c>
      <c r="B31" s="177" t="s">
        <v>23</v>
      </c>
      <c r="C31" s="177" t="s">
        <v>287</v>
      </c>
      <c r="D31" s="178"/>
      <c r="E31" s="179">
        <v>4200</v>
      </c>
      <c r="F31" s="179">
        <f t="shared" ref="F31:F34" si="0">E31*0.21+E31</f>
        <v>5082</v>
      </c>
      <c r="G31" s="180" t="s">
        <v>288</v>
      </c>
    </row>
    <row r="32" spans="1:8" ht="24" customHeight="1">
      <c r="A32" s="176"/>
      <c r="B32" s="181" t="s">
        <v>25</v>
      </c>
      <c r="C32" s="177" t="s">
        <v>289</v>
      </c>
      <c r="D32" s="182"/>
      <c r="E32" s="183">
        <v>4200</v>
      </c>
      <c r="F32" s="183">
        <f t="shared" si="0"/>
        <v>5082</v>
      </c>
      <c r="G32" s="184" t="s">
        <v>290</v>
      </c>
    </row>
    <row r="33" spans="1:7" ht="20.100000000000001" customHeight="1">
      <c r="A33" s="176"/>
      <c r="B33" s="181" t="s">
        <v>26</v>
      </c>
      <c r="C33" s="177" t="s">
        <v>291</v>
      </c>
      <c r="D33" s="182"/>
      <c r="E33" s="183">
        <v>4200</v>
      </c>
      <c r="F33" s="183">
        <f t="shared" si="0"/>
        <v>5082</v>
      </c>
      <c r="G33" s="184" t="s">
        <v>292</v>
      </c>
    </row>
    <row r="34" spans="1:7" ht="21.95" customHeight="1">
      <c r="A34" s="176"/>
      <c r="B34" s="181" t="s">
        <v>27</v>
      </c>
      <c r="C34" s="177" t="s">
        <v>293</v>
      </c>
      <c r="D34" s="185"/>
      <c r="E34" s="186">
        <v>4200</v>
      </c>
      <c r="F34" s="186">
        <f t="shared" si="0"/>
        <v>5082</v>
      </c>
      <c r="G34" s="187" t="s">
        <v>191</v>
      </c>
    </row>
    <row r="35" spans="1:7" ht="30" customHeight="1">
      <c r="A35" s="176"/>
      <c r="B35" s="176"/>
      <c r="C35" s="176"/>
      <c r="D35" s="188"/>
      <c r="E35" s="188"/>
      <c r="F35" s="188"/>
      <c r="G35" s="189"/>
    </row>
    <row r="36" spans="1:7" ht="18" customHeight="1">
      <c r="A36" s="176" t="s">
        <v>29</v>
      </c>
      <c r="B36" s="181" t="s">
        <v>30</v>
      </c>
      <c r="C36" s="190" t="s">
        <v>294</v>
      </c>
      <c r="D36" s="182"/>
      <c r="E36" s="183">
        <v>3075</v>
      </c>
      <c r="F36" s="183">
        <f t="shared" ref="F36:F39" si="1">E36*0.21+E36</f>
        <v>3720.75</v>
      </c>
      <c r="G36" s="184" t="s">
        <v>31</v>
      </c>
    </row>
    <row r="37" spans="1:7" ht="15.75" customHeight="1">
      <c r="A37" s="176"/>
      <c r="B37" s="181" t="s">
        <v>32</v>
      </c>
      <c r="C37" s="190" t="s">
        <v>295</v>
      </c>
      <c r="D37" s="182"/>
      <c r="E37" s="183">
        <v>3075</v>
      </c>
      <c r="F37" s="183">
        <f t="shared" si="1"/>
        <v>3720.75</v>
      </c>
      <c r="G37" s="184" t="s">
        <v>303</v>
      </c>
    </row>
    <row r="38" spans="1:7" ht="15.75" customHeight="1">
      <c r="A38" s="176"/>
      <c r="B38" s="181" t="s">
        <v>33</v>
      </c>
      <c r="C38" s="190" t="s">
        <v>296</v>
      </c>
      <c r="D38" s="182"/>
      <c r="E38" s="183">
        <v>3075</v>
      </c>
      <c r="F38" s="183">
        <f t="shared" si="1"/>
        <v>3720.75</v>
      </c>
      <c r="G38" s="191" t="s">
        <v>34</v>
      </c>
    </row>
    <row r="39" spans="1:7" ht="15.6" customHeight="1">
      <c r="A39" s="176"/>
      <c r="B39" s="181" t="s">
        <v>35</v>
      </c>
      <c r="C39" s="190" t="s">
        <v>297</v>
      </c>
      <c r="D39" s="182"/>
      <c r="E39" s="183">
        <v>3075</v>
      </c>
      <c r="F39" s="183">
        <f t="shared" si="1"/>
        <v>3720.75</v>
      </c>
      <c r="G39" s="191" t="s">
        <v>36</v>
      </c>
    </row>
    <row r="40" spans="1:7" ht="13.5" customHeight="1">
      <c r="A40" s="36"/>
      <c r="B40" s="36"/>
      <c r="C40" s="36"/>
      <c r="D40" s="37"/>
      <c r="E40" s="37"/>
      <c r="F40" s="37"/>
      <c r="G40" s="37"/>
    </row>
    <row r="41" spans="1:7" ht="42" customHeight="1">
      <c r="A41" s="192" t="s">
        <v>37</v>
      </c>
      <c r="B41" s="193"/>
      <c r="C41" s="193"/>
      <c r="D41" s="194"/>
      <c r="E41" s="194"/>
      <c r="F41" s="194"/>
      <c r="G41" s="194"/>
    </row>
    <row r="42" spans="1:7" ht="18.600000000000001" customHeight="1">
      <c r="A42" s="195" t="s">
        <v>38</v>
      </c>
      <c r="B42" s="196" t="s">
        <v>39</v>
      </c>
      <c r="C42" s="197" t="s">
        <v>40</v>
      </c>
      <c r="D42" s="198"/>
      <c r="E42" s="199">
        <v>4050</v>
      </c>
      <c r="F42" s="199">
        <f t="shared" ref="F42:F44" si="2">E42*0.21+E42</f>
        <v>4900.5</v>
      </c>
      <c r="G42" s="200" t="s">
        <v>41</v>
      </c>
    </row>
    <row r="43" spans="1:7" ht="18" customHeight="1">
      <c r="A43" s="195"/>
      <c r="B43" s="196" t="s">
        <v>42</v>
      </c>
      <c r="C43" s="197" t="s">
        <v>43</v>
      </c>
      <c r="D43" s="198"/>
      <c r="E43" s="199">
        <v>3450</v>
      </c>
      <c r="F43" s="199">
        <f t="shared" si="2"/>
        <v>4174.5</v>
      </c>
      <c r="G43" s="200" t="s">
        <v>268</v>
      </c>
    </row>
    <row r="44" spans="1:7" ht="18.600000000000001" customHeight="1">
      <c r="A44" s="195"/>
      <c r="B44" s="201" t="s">
        <v>33</v>
      </c>
      <c r="C44" s="202" t="s">
        <v>269</v>
      </c>
      <c r="D44" s="203"/>
      <c r="E44" s="199">
        <v>4050</v>
      </c>
      <c r="F44" s="204">
        <f t="shared" si="2"/>
        <v>4900.5</v>
      </c>
      <c r="G44" s="205" t="s">
        <v>176</v>
      </c>
    </row>
    <row r="45" spans="1:7" ht="15" customHeight="1">
      <c r="A45" s="41"/>
      <c r="B45" s="41"/>
      <c r="C45" s="41"/>
      <c r="D45" s="42"/>
      <c r="E45" s="43"/>
      <c r="F45" s="43"/>
      <c r="G45" s="44"/>
    </row>
    <row r="46" spans="1:7" ht="21.95" customHeight="1">
      <c r="A46" s="195" t="s">
        <v>44</v>
      </c>
      <c r="B46" s="206" t="s">
        <v>39</v>
      </c>
      <c r="C46" s="207" t="s">
        <v>45</v>
      </c>
      <c r="D46" s="208"/>
      <c r="E46" s="209">
        <v>5250</v>
      </c>
      <c r="F46" s="209">
        <f t="shared" ref="F46:F47" si="3">E46*0.21+E46</f>
        <v>6352.5</v>
      </c>
      <c r="G46" s="210" t="s">
        <v>46</v>
      </c>
    </row>
    <row r="47" spans="1:7" ht="27.6" customHeight="1">
      <c r="A47" s="195"/>
      <c r="B47" s="201" t="s">
        <v>33</v>
      </c>
      <c r="C47" s="202" t="s">
        <v>270</v>
      </c>
      <c r="D47" s="203"/>
      <c r="E47" s="209">
        <v>5250</v>
      </c>
      <c r="F47" s="204">
        <f t="shared" si="3"/>
        <v>6352.5</v>
      </c>
      <c r="G47" s="205" t="s">
        <v>176</v>
      </c>
    </row>
    <row r="48" spans="1:7" ht="27.6" customHeight="1">
      <c r="A48" s="329" t="s">
        <v>271</v>
      </c>
      <c r="B48" s="329"/>
      <c r="C48" s="329"/>
      <c r="D48" s="329"/>
      <c r="E48" s="329"/>
      <c r="F48" s="329"/>
      <c r="G48" s="329"/>
    </row>
    <row r="49" spans="1:7" ht="13.5" customHeight="1">
      <c r="A49" s="41"/>
      <c r="B49" s="41"/>
      <c r="C49" s="41"/>
      <c r="D49" s="45"/>
      <c r="E49" s="46"/>
      <c r="F49" s="46"/>
      <c r="G49" s="44"/>
    </row>
    <row r="50" spans="1:7" ht="21.95" customHeight="1">
      <c r="A50" s="195" t="s">
        <v>49</v>
      </c>
      <c r="B50" s="206" t="s">
        <v>39</v>
      </c>
      <c r="C50" s="207" t="s">
        <v>272</v>
      </c>
      <c r="D50" s="208"/>
      <c r="E50" s="209">
        <v>3825</v>
      </c>
      <c r="F50" s="209">
        <f t="shared" ref="F50:F51" si="4">E50*0.21+E50</f>
        <v>4628.25</v>
      </c>
      <c r="G50" s="210" t="s">
        <v>273</v>
      </c>
    </row>
    <row r="51" spans="1:7" ht="29.1" customHeight="1">
      <c r="A51" s="195"/>
      <c r="B51" s="201" t="s">
        <v>33</v>
      </c>
      <c r="C51" s="202" t="s">
        <v>274</v>
      </c>
      <c r="D51" s="203"/>
      <c r="E51" s="209">
        <v>3825</v>
      </c>
      <c r="F51" s="204">
        <f t="shared" si="4"/>
        <v>4628.25</v>
      </c>
      <c r="G51" s="211" t="s">
        <v>159</v>
      </c>
    </row>
    <row r="52" spans="1:7" ht="15.95" customHeight="1">
      <c r="A52" s="47"/>
      <c r="B52" s="47"/>
      <c r="C52" s="47"/>
      <c r="D52" s="48"/>
      <c r="E52" s="49"/>
      <c r="F52" s="49"/>
      <c r="G52" s="50"/>
    </row>
    <row r="53" spans="1:7" ht="46.5" customHeight="1">
      <c r="A53" s="51" t="s">
        <v>275</v>
      </c>
      <c r="B53" s="52"/>
      <c r="C53" s="52"/>
      <c r="D53" s="53"/>
      <c r="E53" s="54"/>
      <c r="F53" s="54"/>
      <c r="G53" s="55"/>
    </row>
    <row r="54" spans="1:7" ht="25.5" customHeight="1">
      <c r="A54" s="330" t="s">
        <v>276</v>
      </c>
      <c r="B54" s="56" t="s">
        <v>89</v>
      </c>
      <c r="C54" s="57" t="s">
        <v>277</v>
      </c>
      <c r="D54" s="58"/>
      <c r="E54" s="59">
        <v>2205.75</v>
      </c>
      <c r="F54" s="59">
        <f t="shared" ref="F54:F57" si="5">E54*0.21+E54</f>
        <v>2668.9575</v>
      </c>
      <c r="G54" s="60" t="s">
        <v>279</v>
      </c>
    </row>
    <row r="55" spans="1:7" ht="20.45" customHeight="1">
      <c r="A55" s="330"/>
      <c r="B55" s="56" t="s">
        <v>32</v>
      </c>
      <c r="C55" s="57" t="s">
        <v>90</v>
      </c>
      <c r="D55" s="58"/>
      <c r="E55" s="59">
        <v>2205.75</v>
      </c>
      <c r="F55" s="59">
        <f t="shared" si="5"/>
        <v>2668.9575</v>
      </c>
      <c r="G55" s="60" t="s">
        <v>278</v>
      </c>
    </row>
    <row r="56" spans="1:7" ht="18" customHeight="1">
      <c r="A56" s="170"/>
      <c r="B56" s="56" t="s">
        <v>33</v>
      </c>
      <c r="C56" s="57" t="s">
        <v>280</v>
      </c>
      <c r="D56" s="58"/>
      <c r="E56" s="59">
        <v>2205.75</v>
      </c>
      <c r="F56" s="59">
        <f t="shared" si="5"/>
        <v>2668.9575</v>
      </c>
      <c r="G56" s="60" t="s">
        <v>140</v>
      </c>
    </row>
    <row r="57" spans="1:7" ht="15.6" customHeight="1">
      <c r="A57" s="24"/>
      <c r="B57" s="61" t="s">
        <v>111</v>
      </c>
      <c r="C57" s="57" t="s">
        <v>281</v>
      </c>
      <c r="D57" s="58"/>
      <c r="E57" s="59">
        <v>2205.75</v>
      </c>
      <c r="F57" s="59">
        <f t="shared" si="5"/>
        <v>2668.9575</v>
      </c>
      <c r="G57" s="171" t="s">
        <v>157</v>
      </c>
    </row>
    <row r="58" spans="1:7" ht="17.100000000000001" customHeight="1">
      <c r="A58" s="62"/>
      <c r="B58" s="62"/>
      <c r="C58" s="62"/>
      <c r="D58" s="63"/>
      <c r="E58" s="64"/>
      <c r="F58" s="64"/>
      <c r="G58" s="65"/>
    </row>
    <row r="59" spans="1:7" ht="21.95" customHeight="1">
      <c r="A59" s="24" t="s">
        <v>282</v>
      </c>
      <c r="B59" s="66" t="s">
        <v>61</v>
      </c>
      <c r="C59" s="67" t="s">
        <v>283</v>
      </c>
      <c r="D59" s="58"/>
      <c r="E59" s="59">
        <v>2293.5</v>
      </c>
      <c r="F59" s="59">
        <f t="shared" ref="F59:F62" si="6">E59*0.21+E59</f>
        <v>2775.1350000000002</v>
      </c>
      <c r="G59" s="68" t="s">
        <v>202</v>
      </c>
    </row>
    <row r="60" spans="1:7" ht="26.45" customHeight="1">
      <c r="A60" s="24"/>
      <c r="B60" s="69" t="s">
        <v>39</v>
      </c>
      <c r="C60" s="70" t="s">
        <v>284</v>
      </c>
      <c r="D60" s="71"/>
      <c r="E60" s="59">
        <v>2293.5</v>
      </c>
      <c r="F60" s="72">
        <f t="shared" si="6"/>
        <v>2775.1350000000002</v>
      </c>
      <c r="G60" s="68" t="s">
        <v>203</v>
      </c>
    </row>
    <row r="61" spans="1:7" ht="26.45" customHeight="1">
      <c r="A61" s="161"/>
      <c r="B61" s="69" t="s">
        <v>47</v>
      </c>
      <c r="C61" s="70" t="s">
        <v>285</v>
      </c>
      <c r="D61" s="71"/>
      <c r="E61" s="59">
        <v>2293.5</v>
      </c>
      <c r="F61" s="72">
        <f t="shared" si="6"/>
        <v>2775.1350000000002</v>
      </c>
      <c r="G61" s="68" t="s">
        <v>176</v>
      </c>
    </row>
    <row r="62" spans="1:7" ht="27.75" customHeight="1">
      <c r="A62" s="24"/>
      <c r="B62" s="69" t="s">
        <v>111</v>
      </c>
      <c r="C62" s="73" t="s">
        <v>118</v>
      </c>
      <c r="D62" s="71"/>
      <c r="E62" s="59">
        <v>2293.5</v>
      </c>
      <c r="F62" s="72">
        <f t="shared" si="6"/>
        <v>2775.1350000000002</v>
      </c>
      <c r="G62" s="74" t="s">
        <v>120</v>
      </c>
    </row>
    <row r="63" spans="1:7" ht="15" customHeight="1">
      <c r="A63" s="47"/>
      <c r="B63" s="47"/>
      <c r="C63" s="47"/>
      <c r="D63" s="48"/>
      <c r="E63" s="169"/>
      <c r="F63" s="169"/>
      <c r="G63" s="50"/>
    </row>
    <row r="64" spans="1:7" ht="46.5" customHeight="1">
      <c r="A64" s="212" t="s">
        <v>50</v>
      </c>
      <c r="B64" s="213"/>
      <c r="C64" s="213"/>
      <c r="D64" s="214"/>
      <c r="E64" s="215"/>
      <c r="F64" s="215"/>
      <c r="G64" s="216"/>
    </row>
    <row r="65" spans="1:7" ht="21.6" customHeight="1">
      <c r="A65" s="217" t="s">
        <v>51</v>
      </c>
      <c r="B65" s="218" t="s">
        <v>52</v>
      </c>
      <c r="C65" s="219" t="s">
        <v>53</v>
      </c>
      <c r="D65" s="220"/>
      <c r="E65" s="222">
        <v>5250</v>
      </c>
      <c r="F65" s="222">
        <f t="shared" ref="F65:F66" si="7">E65*0.21+E65</f>
        <v>6352.5</v>
      </c>
      <c r="G65" s="223" t="s">
        <v>163</v>
      </c>
    </row>
    <row r="66" spans="1:7" ht="19.5" customHeight="1">
      <c r="A66" s="217"/>
      <c r="B66" s="218" t="s">
        <v>54</v>
      </c>
      <c r="C66" s="219" t="s">
        <v>55</v>
      </c>
      <c r="D66" s="220"/>
      <c r="E66" s="222">
        <v>5250</v>
      </c>
      <c r="F66" s="222">
        <f t="shared" si="7"/>
        <v>6352.5</v>
      </c>
      <c r="G66" s="223" t="s">
        <v>172</v>
      </c>
    </row>
    <row r="67" spans="1:7" ht="39" customHeight="1">
      <c r="A67" s="217"/>
      <c r="B67" s="224" t="s">
        <v>57</v>
      </c>
      <c r="C67" s="219" t="s">
        <v>58</v>
      </c>
      <c r="D67" s="220"/>
      <c r="E67" s="221">
        <v>0</v>
      </c>
      <c r="F67" s="222">
        <v>0</v>
      </c>
      <c r="G67" s="225" t="s">
        <v>59</v>
      </c>
    </row>
    <row r="68" spans="1:7" ht="12.95" customHeight="1">
      <c r="A68" s="62"/>
      <c r="B68" s="62"/>
      <c r="C68" s="62"/>
      <c r="D68" s="63"/>
      <c r="E68" s="64"/>
      <c r="F68" s="64"/>
      <c r="G68" s="65"/>
    </row>
    <row r="69" spans="1:7" ht="36.950000000000003" customHeight="1">
      <c r="A69" s="217" t="s">
        <v>60</v>
      </c>
      <c r="B69" s="226" t="s">
        <v>61</v>
      </c>
      <c r="C69" s="227" t="s">
        <v>173</v>
      </c>
      <c r="D69" s="220"/>
      <c r="E69" s="222">
        <v>6750</v>
      </c>
      <c r="F69" s="222">
        <f t="shared" ref="F69:F72" si="8">E69*0.21+E69</f>
        <v>8167.5</v>
      </c>
      <c r="G69" s="228" t="s">
        <v>174</v>
      </c>
    </row>
    <row r="70" spans="1:7" ht="26.45" customHeight="1">
      <c r="A70" s="217"/>
      <c r="B70" s="229" t="s">
        <v>33</v>
      </c>
      <c r="C70" s="230" t="s">
        <v>175</v>
      </c>
      <c r="D70" s="231"/>
      <c r="E70" s="222">
        <v>6750</v>
      </c>
      <c r="F70" s="232">
        <f t="shared" si="8"/>
        <v>8167.5</v>
      </c>
      <c r="G70" s="228" t="s">
        <v>176</v>
      </c>
    </row>
    <row r="71" spans="1:7" ht="18.600000000000001" customHeight="1">
      <c r="A71" s="233"/>
      <c r="B71" s="229" t="s">
        <v>178</v>
      </c>
      <c r="C71" s="230" t="s">
        <v>177</v>
      </c>
      <c r="D71" s="231"/>
      <c r="E71" s="222">
        <v>3000.0000000000005</v>
      </c>
      <c r="F71" s="232">
        <f t="shared" si="8"/>
        <v>3630.0000000000005</v>
      </c>
      <c r="G71" s="228" t="s">
        <v>179</v>
      </c>
    </row>
    <row r="72" spans="1:7" ht="17.45" customHeight="1">
      <c r="A72" s="217"/>
      <c r="B72" s="229" t="s">
        <v>64</v>
      </c>
      <c r="C72" s="234" t="s">
        <v>177</v>
      </c>
      <c r="D72" s="231"/>
      <c r="E72" s="222">
        <v>3000.0000000000005</v>
      </c>
      <c r="F72" s="232">
        <f t="shared" si="8"/>
        <v>3630.0000000000005</v>
      </c>
      <c r="G72" s="235" t="s">
        <v>180</v>
      </c>
    </row>
    <row r="73" spans="1:7" ht="14.45" customHeight="1">
      <c r="A73" s="62"/>
      <c r="B73" s="62"/>
      <c r="C73" s="62"/>
      <c r="D73" s="63"/>
      <c r="E73" s="64"/>
      <c r="F73" s="64"/>
      <c r="G73" s="65"/>
    </row>
    <row r="74" spans="1:7" ht="20.100000000000001" customHeight="1">
      <c r="A74" s="217" t="s">
        <v>65</v>
      </c>
      <c r="B74" s="236" t="s">
        <v>23</v>
      </c>
      <c r="C74" s="237" t="s">
        <v>66</v>
      </c>
      <c r="D74" s="238"/>
      <c r="E74" s="222">
        <v>3600</v>
      </c>
      <c r="F74" s="222">
        <f t="shared" ref="F74:F80" si="9">E74*0.21+E74</f>
        <v>4356</v>
      </c>
      <c r="G74" s="223" t="s">
        <v>88</v>
      </c>
    </row>
    <row r="75" spans="1:7" ht="25.5" customHeight="1">
      <c r="A75" s="217"/>
      <c r="B75" s="239" t="s">
        <v>25</v>
      </c>
      <c r="C75" s="240" t="s">
        <v>67</v>
      </c>
      <c r="D75" s="241"/>
      <c r="E75" s="222">
        <v>3600</v>
      </c>
      <c r="F75" s="243">
        <f t="shared" si="9"/>
        <v>4356</v>
      </c>
      <c r="G75" s="244" t="s">
        <v>181</v>
      </c>
    </row>
    <row r="76" spans="1:7" ht="18.95" customHeight="1">
      <c r="A76" s="217"/>
      <c r="B76" s="239" t="s">
        <v>68</v>
      </c>
      <c r="C76" s="240" t="s">
        <v>69</v>
      </c>
      <c r="D76" s="241"/>
      <c r="E76" s="222">
        <v>3600</v>
      </c>
      <c r="F76" s="243">
        <f t="shared" si="9"/>
        <v>4356</v>
      </c>
      <c r="G76" s="244" t="s">
        <v>182</v>
      </c>
    </row>
    <row r="77" spans="1:7" ht="15" customHeight="1">
      <c r="A77" s="245"/>
      <c r="B77" s="246" t="s">
        <v>35</v>
      </c>
      <c r="C77" s="240" t="s">
        <v>183</v>
      </c>
      <c r="D77" s="241"/>
      <c r="E77" s="222">
        <v>3600</v>
      </c>
      <c r="F77" s="243">
        <f t="shared" si="9"/>
        <v>4356</v>
      </c>
      <c r="G77" s="247" t="s">
        <v>176</v>
      </c>
    </row>
    <row r="78" spans="1:7" ht="24.95" customHeight="1">
      <c r="A78" s="245"/>
      <c r="B78" s="246"/>
      <c r="C78" s="240" t="s">
        <v>70</v>
      </c>
      <c r="D78" s="241"/>
      <c r="E78" s="222">
        <v>1800</v>
      </c>
      <c r="F78" s="243">
        <f t="shared" si="9"/>
        <v>2178</v>
      </c>
      <c r="G78" s="247"/>
    </row>
    <row r="79" spans="1:7" ht="18" customHeight="1">
      <c r="A79" s="245"/>
      <c r="B79" s="248"/>
      <c r="C79" s="240" t="s">
        <v>71</v>
      </c>
      <c r="D79" s="241"/>
      <c r="E79" s="222">
        <v>1800</v>
      </c>
      <c r="F79" s="243">
        <f t="shared" si="9"/>
        <v>2178</v>
      </c>
      <c r="G79" s="247"/>
    </row>
    <row r="80" spans="1:7" ht="15" customHeight="1">
      <c r="A80" s="245"/>
      <c r="B80" s="248"/>
      <c r="C80" s="240" t="s">
        <v>72</v>
      </c>
      <c r="D80" s="241"/>
      <c r="E80" s="222">
        <v>1800</v>
      </c>
      <c r="F80" s="243">
        <f t="shared" si="9"/>
        <v>2178</v>
      </c>
      <c r="G80" s="247"/>
    </row>
    <row r="81" spans="1:7" ht="12.95" customHeight="1">
      <c r="A81" s="75"/>
      <c r="B81" s="75"/>
      <c r="C81" s="75"/>
      <c r="D81" s="76"/>
      <c r="E81" s="77"/>
      <c r="F81" s="77"/>
      <c r="G81" s="78"/>
    </row>
    <row r="82" spans="1:7" ht="18.95" customHeight="1">
      <c r="A82" s="217" t="s">
        <v>73</v>
      </c>
      <c r="B82" s="218" t="s">
        <v>39</v>
      </c>
      <c r="C82" s="249" t="s">
        <v>184</v>
      </c>
      <c r="D82" s="220"/>
      <c r="E82" s="222">
        <v>5450.63</v>
      </c>
      <c r="F82" s="222">
        <f t="shared" ref="F82:F84" si="10">E82*0.21+E82</f>
        <v>6595.2623000000003</v>
      </c>
      <c r="G82" s="223" t="s">
        <v>186</v>
      </c>
    </row>
    <row r="83" spans="1:7" ht="29.45" customHeight="1">
      <c r="A83" s="217"/>
      <c r="B83" s="229" t="s">
        <v>33</v>
      </c>
      <c r="C83" s="250" t="s">
        <v>185</v>
      </c>
      <c r="D83" s="231"/>
      <c r="E83" s="222">
        <v>5450.63</v>
      </c>
      <c r="F83" s="232">
        <f t="shared" si="10"/>
        <v>6595.2623000000003</v>
      </c>
      <c r="G83" s="228" t="s">
        <v>176</v>
      </c>
    </row>
    <row r="84" spans="1:7" ht="15.6" customHeight="1">
      <c r="A84" s="217"/>
      <c r="B84" s="229" t="s">
        <v>302</v>
      </c>
      <c r="C84" s="250" t="s">
        <v>177</v>
      </c>
      <c r="D84" s="231"/>
      <c r="E84" s="222">
        <v>2250</v>
      </c>
      <c r="F84" s="232">
        <f t="shared" si="10"/>
        <v>2722.5</v>
      </c>
      <c r="G84" s="228" t="s">
        <v>176</v>
      </c>
    </row>
    <row r="85" spans="1:7" ht="14.45" customHeight="1">
      <c r="A85" s="75"/>
      <c r="B85" s="75"/>
      <c r="C85" s="75"/>
      <c r="D85" s="76"/>
      <c r="E85" s="77"/>
      <c r="F85" s="77"/>
      <c r="G85" s="78"/>
    </row>
    <row r="86" spans="1:7" ht="24" customHeight="1">
      <c r="A86" s="217" t="s">
        <v>49</v>
      </c>
      <c r="B86" s="236" t="s">
        <v>74</v>
      </c>
      <c r="C86" s="237" t="s">
        <v>187</v>
      </c>
      <c r="D86" s="238"/>
      <c r="E86" s="222">
        <v>4725</v>
      </c>
      <c r="F86" s="222">
        <f t="shared" ref="F86:F87" si="11">E86*0.21+E86</f>
        <v>5717.25</v>
      </c>
      <c r="G86" s="223" t="s">
        <v>188</v>
      </c>
    </row>
    <row r="87" spans="1:7" ht="25.5" customHeight="1">
      <c r="A87" s="217"/>
      <c r="B87" s="239" t="s">
        <v>75</v>
      </c>
      <c r="C87" s="251" t="s">
        <v>189</v>
      </c>
      <c r="D87" s="241"/>
      <c r="E87" s="222">
        <v>4725</v>
      </c>
      <c r="F87" s="243">
        <f t="shared" si="11"/>
        <v>5717.25</v>
      </c>
      <c r="G87" s="244" t="s">
        <v>176</v>
      </c>
    </row>
    <row r="88" spans="1:7" ht="36.6" customHeight="1">
      <c r="A88" s="217"/>
      <c r="B88" s="319" t="s">
        <v>76</v>
      </c>
      <c r="C88" s="240" t="s">
        <v>190</v>
      </c>
      <c r="D88" s="241"/>
      <c r="E88" s="242">
        <v>0</v>
      </c>
      <c r="F88" s="243">
        <v>0</v>
      </c>
      <c r="G88" s="247" t="s">
        <v>191</v>
      </c>
    </row>
    <row r="89" spans="1:7" ht="32.25" customHeight="1">
      <c r="A89" s="245"/>
      <c r="B89" s="320"/>
      <c r="C89" s="240" t="s">
        <v>192</v>
      </c>
      <c r="D89" s="241"/>
      <c r="E89" s="242">
        <v>0</v>
      </c>
      <c r="F89" s="243">
        <v>0</v>
      </c>
      <c r="G89" s="252" t="s">
        <v>193</v>
      </c>
    </row>
    <row r="90" spans="1:7" ht="18" customHeight="1">
      <c r="A90" s="75"/>
      <c r="B90" s="75"/>
      <c r="C90" s="75"/>
      <c r="D90" s="76"/>
      <c r="E90" s="77"/>
      <c r="F90" s="77"/>
      <c r="G90" s="78"/>
    </row>
    <row r="91" spans="1:7" ht="29.25" customHeight="1">
      <c r="A91" s="217" t="s">
        <v>78</v>
      </c>
      <c r="B91" s="218" t="s">
        <v>194</v>
      </c>
      <c r="C91" s="219" t="s">
        <v>195</v>
      </c>
      <c r="D91" s="220"/>
      <c r="E91" s="222">
        <v>4125</v>
      </c>
      <c r="F91" s="222">
        <f t="shared" ref="F91:F92" si="12">E91*0.21+E91</f>
        <v>4991.25</v>
      </c>
      <c r="G91" s="223" t="s">
        <v>174</v>
      </c>
    </row>
    <row r="92" spans="1:7" ht="29.25" customHeight="1">
      <c r="A92" s="233"/>
      <c r="B92" s="218" t="s">
        <v>196</v>
      </c>
      <c r="C92" s="219" t="s">
        <v>197</v>
      </c>
      <c r="D92" s="220"/>
      <c r="E92" s="222">
        <v>4125</v>
      </c>
      <c r="F92" s="222">
        <f t="shared" si="12"/>
        <v>4991.25</v>
      </c>
      <c r="G92" s="223" t="s">
        <v>176</v>
      </c>
    </row>
    <row r="93" spans="1:7" ht="26.25" customHeight="1">
      <c r="A93" s="217"/>
      <c r="B93" s="224" t="s">
        <v>57</v>
      </c>
      <c r="C93" s="219" t="s">
        <v>79</v>
      </c>
      <c r="D93" s="220"/>
      <c r="E93" s="221">
        <v>0</v>
      </c>
      <c r="F93" s="222">
        <v>0</v>
      </c>
      <c r="G93" s="223" t="s">
        <v>198</v>
      </c>
    </row>
    <row r="95" spans="1:7" ht="19.5" customHeight="1">
      <c r="A95" s="217" t="s">
        <v>81</v>
      </c>
      <c r="B95" s="218" t="s">
        <v>30</v>
      </c>
      <c r="C95" s="219" t="s">
        <v>62</v>
      </c>
      <c r="D95" s="253"/>
      <c r="E95" s="222">
        <v>3000.0000000000005</v>
      </c>
      <c r="F95" s="222">
        <f t="shared" ref="F95:F96" si="13">E95*0.21+E95</f>
        <v>3630.0000000000005</v>
      </c>
      <c r="G95" s="223" t="s">
        <v>199</v>
      </c>
    </row>
    <row r="96" spans="1:7" ht="21" customHeight="1">
      <c r="A96" s="254"/>
      <c r="B96" s="218" t="s">
        <v>82</v>
      </c>
      <c r="C96" s="219" t="s">
        <v>83</v>
      </c>
      <c r="D96" s="253"/>
      <c r="E96" s="222">
        <v>3000.0000000000005</v>
      </c>
      <c r="F96" s="222">
        <f t="shared" si="13"/>
        <v>3630.0000000000005</v>
      </c>
      <c r="G96" s="223" t="s">
        <v>200</v>
      </c>
    </row>
    <row r="97" spans="1:7" ht="18.600000000000001" customHeight="1">
      <c r="A97" s="79"/>
      <c r="B97" s="79"/>
      <c r="C97" s="79"/>
      <c r="D97" s="80"/>
      <c r="E97" s="81"/>
      <c r="F97" s="81"/>
      <c r="G97" s="82"/>
    </row>
    <row r="98" spans="1:7" ht="43.5" customHeight="1">
      <c r="A98" s="255" t="s">
        <v>84</v>
      </c>
      <c r="B98" s="256"/>
      <c r="C98" s="256"/>
      <c r="D98" s="257"/>
      <c r="E98" s="258"/>
      <c r="F98" s="258"/>
      <c r="G98" s="259"/>
    </row>
    <row r="99" spans="1:7" ht="27" customHeight="1">
      <c r="A99" s="260" t="s">
        <v>51</v>
      </c>
      <c r="B99" s="261" t="s">
        <v>30</v>
      </c>
      <c r="C99" s="262" t="s">
        <v>85</v>
      </c>
      <c r="D99" s="263"/>
      <c r="E99" s="264">
        <v>4350</v>
      </c>
      <c r="F99" s="264">
        <f t="shared" ref="F99:F100" si="14">E99*0.21+E99</f>
        <v>5263.5</v>
      </c>
      <c r="G99" s="265" t="s">
        <v>174</v>
      </c>
    </row>
    <row r="100" spans="1:7" ht="18" customHeight="1">
      <c r="A100" s="260"/>
      <c r="B100" s="266" t="s">
        <v>33</v>
      </c>
      <c r="C100" s="267" t="s">
        <v>201</v>
      </c>
      <c r="D100" s="268"/>
      <c r="E100" s="264">
        <v>4350</v>
      </c>
      <c r="F100" s="269">
        <f t="shared" si="14"/>
        <v>5263.5</v>
      </c>
      <c r="G100" s="270" t="s">
        <v>110</v>
      </c>
    </row>
    <row r="101" spans="1:7" ht="13.5" customHeight="1">
      <c r="A101" s="79"/>
      <c r="B101" s="79"/>
      <c r="C101" s="79"/>
      <c r="D101" s="80"/>
      <c r="E101" s="81"/>
      <c r="F101" s="81"/>
      <c r="G101" s="82"/>
    </row>
    <row r="102" spans="1:7" ht="15.6" customHeight="1">
      <c r="A102" s="260" t="s">
        <v>87</v>
      </c>
      <c r="B102" s="271" t="s">
        <v>30</v>
      </c>
      <c r="C102" s="272" t="s">
        <v>86</v>
      </c>
      <c r="D102" s="268"/>
      <c r="E102" s="273">
        <v>3000.0000000000005</v>
      </c>
      <c r="F102" s="273">
        <f t="shared" ref="F102:F105" si="15">E102*0.21+E102</f>
        <v>3630.0000000000005</v>
      </c>
      <c r="G102" s="274" t="s">
        <v>202</v>
      </c>
    </row>
    <row r="103" spans="1:7" ht="20.100000000000001" customHeight="1">
      <c r="A103" s="260"/>
      <c r="B103" s="271" t="s">
        <v>39</v>
      </c>
      <c r="C103" s="272" t="s">
        <v>90</v>
      </c>
      <c r="D103" s="268"/>
      <c r="E103" s="273">
        <v>3000.0000000000005</v>
      </c>
      <c r="F103" s="273">
        <f t="shared" si="15"/>
        <v>3630.0000000000005</v>
      </c>
      <c r="G103" s="274" t="s">
        <v>203</v>
      </c>
    </row>
    <row r="104" spans="1:7" ht="17.100000000000001" customHeight="1">
      <c r="A104" s="260"/>
      <c r="B104" s="271" t="s">
        <v>92</v>
      </c>
      <c r="C104" s="272" t="s">
        <v>93</v>
      </c>
      <c r="D104" s="268"/>
      <c r="E104" s="273">
        <v>3000.0000000000005</v>
      </c>
      <c r="F104" s="273">
        <f t="shared" si="15"/>
        <v>3630.0000000000005</v>
      </c>
      <c r="G104" s="274" t="s">
        <v>204</v>
      </c>
    </row>
    <row r="105" spans="1:7" ht="21" customHeight="1">
      <c r="A105" s="260"/>
      <c r="B105" s="271" t="s">
        <v>47</v>
      </c>
      <c r="C105" s="275" t="s">
        <v>95</v>
      </c>
      <c r="D105" s="268"/>
      <c r="E105" s="273">
        <v>3000.0000000000005</v>
      </c>
      <c r="F105" s="273">
        <f t="shared" si="15"/>
        <v>3630.0000000000005</v>
      </c>
      <c r="G105" s="274" t="s">
        <v>205</v>
      </c>
    </row>
    <row r="106" spans="1:7" ht="13.5" customHeight="1">
      <c r="A106" s="79"/>
      <c r="B106" s="79"/>
      <c r="C106" s="79"/>
      <c r="D106" s="80"/>
      <c r="E106" s="81"/>
      <c r="F106" s="81"/>
      <c r="G106" s="82"/>
    </row>
    <row r="107" spans="1:7" ht="19.5" customHeight="1">
      <c r="A107" s="260" t="s">
        <v>96</v>
      </c>
      <c r="B107" s="261" t="s">
        <v>97</v>
      </c>
      <c r="C107" s="262" t="s">
        <v>98</v>
      </c>
      <c r="D107" s="276"/>
      <c r="E107" s="264">
        <v>5550.0000000000009</v>
      </c>
      <c r="F107" s="264">
        <f t="shared" ref="F107:F109" si="16">E107*0.21+E107</f>
        <v>6715.5000000000009</v>
      </c>
      <c r="G107" s="265" t="s">
        <v>99</v>
      </c>
    </row>
    <row r="108" spans="1:7" ht="25.5" customHeight="1">
      <c r="A108" s="260"/>
      <c r="B108" s="266" t="s">
        <v>30</v>
      </c>
      <c r="C108" s="277" t="s">
        <v>100</v>
      </c>
      <c r="D108" s="278"/>
      <c r="E108" s="264">
        <v>5925.0000000000009</v>
      </c>
      <c r="F108" s="269">
        <f t="shared" si="16"/>
        <v>7169.2500000000009</v>
      </c>
      <c r="G108" s="270" t="s">
        <v>108</v>
      </c>
    </row>
    <row r="109" spans="1:7" ht="28.5" customHeight="1">
      <c r="A109" s="260"/>
      <c r="B109" s="266" t="s">
        <v>47</v>
      </c>
      <c r="C109" s="277" t="s">
        <v>101</v>
      </c>
      <c r="D109" s="285"/>
      <c r="E109" s="264">
        <v>5550.0000000000009</v>
      </c>
      <c r="F109" s="269">
        <f t="shared" si="16"/>
        <v>6715.5000000000009</v>
      </c>
      <c r="G109" s="270" t="s">
        <v>56</v>
      </c>
    </row>
    <row r="110" spans="1:7" ht="15.6" customHeight="1">
      <c r="A110" s="75"/>
      <c r="B110" s="75"/>
      <c r="C110" s="75"/>
      <c r="D110" s="286"/>
      <c r="E110" s="77"/>
      <c r="F110" s="77"/>
      <c r="G110" s="78"/>
    </row>
    <row r="111" spans="1:7" ht="21" customHeight="1">
      <c r="A111" s="260" t="s">
        <v>102</v>
      </c>
      <c r="B111" s="279" t="s">
        <v>97</v>
      </c>
      <c r="C111" s="280" t="s">
        <v>62</v>
      </c>
      <c r="D111" s="263"/>
      <c r="E111" s="281">
        <v>3375</v>
      </c>
      <c r="F111" s="281">
        <f t="shared" ref="F111:F115" si="17">E111*0.21+E111</f>
        <v>4083.75</v>
      </c>
      <c r="G111" s="282" t="s">
        <v>24</v>
      </c>
    </row>
    <row r="112" spans="1:7" ht="18.600000000000001" customHeight="1">
      <c r="A112" s="260"/>
      <c r="B112" s="279" t="s">
        <v>30</v>
      </c>
      <c r="C112" s="280" t="s">
        <v>103</v>
      </c>
      <c r="D112" s="263"/>
      <c r="E112" s="281">
        <v>3375</v>
      </c>
      <c r="F112" s="281">
        <f t="shared" si="17"/>
        <v>4083.75</v>
      </c>
      <c r="G112" s="282" t="s">
        <v>206</v>
      </c>
    </row>
    <row r="113" spans="1:7" ht="18.600000000000001" customHeight="1">
      <c r="A113" s="260"/>
      <c r="B113" s="271" t="s">
        <v>89</v>
      </c>
      <c r="C113" s="272" t="s">
        <v>104</v>
      </c>
      <c r="D113" s="268"/>
      <c r="E113" s="281">
        <v>3375</v>
      </c>
      <c r="F113" s="273">
        <f t="shared" si="17"/>
        <v>4083.75</v>
      </c>
      <c r="G113" s="274" t="s">
        <v>181</v>
      </c>
    </row>
    <row r="114" spans="1:7" ht="26.25" customHeight="1">
      <c r="A114" s="260"/>
      <c r="B114" s="271" t="s">
        <v>47</v>
      </c>
      <c r="C114" s="275" t="s">
        <v>207</v>
      </c>
      <c r="D114" s="268"/>
      <c r="E114" s="281">
        <v>3375</v>
      </c>
      <c r="F114" s="273">
        <f t="shared" si="17"/>
        <v>4083.75</v>
      </c>
      <c r="G114" s="274" t="s">
        <v>110</v>
      </c>
    </row>
    <row r="115" spans="1:7" ht="17.45" customHeight="1">
      <c r="A115" s="260"/>
      <c r="B115" s="271" t="s">
        <v>33</v>
      </c>
      <c r="C115" s="275" t="s">
        <v>105</v>
      </c>
      <c r="D115" s="287"/>
      <c r="E115" s="281">
        <v>3375</v>
      </c>
      <c r="F115" s="273">
        <f t="shared" si="17"/>
        <v>4083.75</v>
      </c>
      <c r="G115" s="274" t="s">
        <v>208</v>
      </c>
    </row>
    <row r="116" spans="1:7" ht="13.5" customHeight="1">
      <c r="A116" s="75"/>
      <c r="B116" s="75"/>
      <c r="C116" s="75"/>
      <c r="D116" s="286"/>
      <c r="E116" s="77"/>
      <c r="F116" s="77"/>
      <c r="G116" s="78"/>
    </row>
    <row r="117" spans="1:7" ht="18.600000000000001" customHeight="1">
      <c r="A117" s="260" t="s">
        <v>106</v>
      </c>
      <c r="B117" s="279" t="s">
        <v>30</v>
      </c>
      <c r="C117" s="280" t="s">
        <v>107</v>
      </c>
      <c r="D117" s="263"/>
      <c r="E117" s="281">
        <v>4500</v>
      </c>
      <c r="F117" s="281">
        <f t="shared" ref="F117:F119" si="18">E117*0.21+E117</f>
        <v>5445</v>
      </c>
      <c r="G117" s="282" t="s">
        <v>209</v>
      </c>
    </row>
    <row r="118" spans="1:7" ht="19.5" customHeight="1">
      <c r="A118" s="260"/>
      <c r="B118" s="271" t="s">
        <v>39</v>
      </c>
      <c r="C118" s="272" t="s">
        <v>62</v>
      </c>
      <c r="D118" s="268"/>
      <c r="E118" s="281">
        <v>4500</v>
      </c>
      <c r="F118" s="273">
        <f t="shared" si="18"/>
        <v>5445</v>
      </c>
      <c r="G118" s="274" t="s">
        <v>198</v>
      </c>
    </row>
    <row r="119" spans="1:7" ht="18.600000000000001" customHeight="1">
      <c r="A119" s="260"/>
      <c r="B119" s="271" t="s">
        <v>47</v>
      </c>
      <c r="C119" s="275" t="s">
        <v>109</v>
      </c>
      <c r="D119" s="268"/>
      <c r="E119" s="281">
        <v>4500</v>
      </c>
      <c r="F119" s="273">
        <f t="shared" si="18"/>
        <v>5445</v>
      </c>
      <c r="G119" s="274" t="s">
        <v>210</v>
      </c>
    </row>
    <row r="120" spans="1:7" ht="12.95" customHeight="1">
      <c r="A120" s="110"/>
      <c r="B120" s="110"/>
      <c r="C120" s="110"/>
      <c r="E120" s="81"/>
      <c r="F120" s="81"/>
      <c r="G120" s="111"/>
    </row>
    <row r="121" spans="1:7" ht="27" customHeight="1">
      <c r="A121" s="260" t="s">
        <v>211</v>
      </c>
      <c r="B121" s="283" t="s">
        <v>304</v>
      </c>
      <c r="C121" s="284" t="s">
        <v>62</v>
      </c>
      <c r="D121" s="263"/>
      <c r="E121" s="281">
        <v>2625</v>
      </c>
      <c r="F121" s="281">
        <f t="shared" ref="F121:F123" si="19">E121*0.21+E121</f>
        <v>3176.25</v>
      </c>
      <c r="G121" s="282" t="s">
        <v>206</v>
      </c>
    </row>
    <row r="122" spans="1:7" ht="27" customHeight="1">
      <c r="A122" s="291"/>
      <c r="B122" s="283" t="s">
        <v>213</v>
      </c>
      <c r="C122" s="284" t="s">
        <v>212</v>
      </c>
      <c r="D122" s="263"/>
      <c r="E122" s="281">
        <v>2100</v>
      </c>
      <c r="F122" s="281">
        <f t="shared" ref="F122" si="20">E122*0.21+E122</f>
        <v>2541</v>
      </c>
      <c r="G122" s="282" t="s">
        <v>206</v>
      </c>
    </row>
    <row r="123" spans="1:7" ht="29.1" customHeight="1">
      <c r="A123" s="260"/>
      <c r="B123" s="283" t="s">
        <v>214</v>
      </c>
      <c r="C123" s="275" t="s">
        <v>215</v>
      </c>
      <c r="D123" s="268"/>
      <c r="E123" s="281">
        <v>2625</v>
      </c>
      <c r="F123" s="273">
        <f t="shared" si="19"/>
        <v>3176.25</v>
      </c>
      <c r="G123" s="274" t="s">
        <v>216</v>
      </c>
    </row>
    <row r="124" spans="1:7" ht="15.75" customHeight="1">
      <c r="A124" s="110"/>
      <c r="B124" s="110"/>
      <c r="C124" s="110"/>
      <c r="E124" s="162"/>
      <c r="F124" s="162"/>
      <c r="G124" s="111"/>
    </row>
    <row r="125" spans="1:7" ht="21.6" customHeight="1">
      <c r="A125" s="260" t="s">
        <v>217</v>
      </c>
      <c r="B125" s="283" t="s">
        <v>30</v>
      </c>
      <c r="C125" s="284" t="s">
        <v>305</v>
      </c>
      <c r="D125" s="263"/>
      <c r="E125" s="281">
        <v>3187.5</v>
      </c>
      <c r="F125" s="281">
        <f t="shared" ref="F125:F127" si="21">E125*0.21+E125</f>
        <v>3856.875</v>
      </c>
      <c r="G125" s="282" t="s">
        <v>174</v>
      </c>
    </row>
    <row r="126" spans="1:7" ht="21.6" customHeight="1">
      <c r="A126" s="291"/>
      <c r="B126" s="283" t="s">
        <v>39</v>
      </c>
      <c r="C126" s="284" t="s">
        <v>62</v>
      </c>
      <c r="D126" s="263"/>
      <c r="E126" s="281">
        <v>3187.5</v>
      </c>
      <c r="F126" s="281">
        <f t="shared" si="21"/>
        <v>3856.875</v>
      </c>
      <c r="G126" s="282" t="s">
        <v>80</v>
      </c>
    </row>
    <row r="127" spans="1:7" ht="21" customHeight="1">
      <c r="A127" s="260"/>
      <c r="B127" s="283" t="s">
        <v>32</v>
      </c>
      <c r="C127" s="275" t="s">
        <v>306</v>
      </c>
      <c r="D127" s="268"/>
      <c r="E127" s="281">
        <v>3187.5</v>
      </c>
      <c r="F127" s="273">
        <f t="shared" si="21"/>
        <v>3856.875</v>
      </c>
      <c r="G127" s="292" t="s">
        <v>307</v>
      </c>
    </row>
    <row r="128" spans="1:7" ht="15.75" customHeight="1">
      <c r="A128" s="110"/>
      <c r="B128" s="110"/>
      <c r="C128" s="110"/>
      <c r="E128" s="162"/>
      <c r="F128" s="162"/>
      <c r="G128" s="111"/>
    </row>
    <row r="129" spans="1:7" ht="43.5" customHeight="1">
      <c r="A129" s="51" t="s">
        <v>112</v>
      </c>
      <c r="B129" s="52"/>
      <c r="C129" s="52"/>
      <c r="D129" s="53"/>
      <c r="E129" s="54"/>
      <c r="F129" s="54"/>
      <c r="G129" s="55"/>
    </row>
    <row r="130" spans="1:7" ht="20.45" customHeight="1">
      <c r="A130" s="24" t="s">
        <v>113</v>
      </c>
      <c r="B130" s="25" t="s">
        <v>114</v>
      </c>
      <c r="C130" s="112" t="s">
        <v>115</v>
      </c>
      <c r="D130" s="26"/>
      <c r="E130" s="27">
        <v>1626</v>
      </c>
      <c r="F130" s="27">
        <f t="shared" ref="F130:F134" si="22">E130*0.21+E130</f>
        <v>1967.46</v>
      </c>
      <c r="G130" s="28" t="s">
        <v>116</v>
      </c>
    </row>
    <row r="131" spans="1:7" ht="20.100000000000001" customHeight="1">
      <c r="A131" s="24"/>
      <c r="B131" s="29" t="s">
        <v>52</v>
      </c>
      <c r="C131" s="113" t="s">
        <v>90</v>
      </c>
      <c r="D131" s="30"/>
      <c r="E131" s="27">
        <v>1626</v>
      </c>
      <c r="F131" s="31">
        <f t="shared" si="22"/>
        <v>1967.46</v>
      </c>
      <c r="G131" s="32" t="s">
        <v>41</v>
      </c>
    </row>
    <row r="132" spans="1:7" ht="22.5" customHeight="1">
      <c r="A132" s="24"/>
      <c r="B132" s="29" t="s">
        <v>92</v>
      </c>
      <c r="C132" s="113" t="s">
        <v>117</v>
      </c>
      <c r="D132" s="30"/>
      <c r="E132" s="27">
        <v>1626</v>
      </c>
      <c r="F132" s="31">
        <f t="shared" si="22"/>
        <v>1967.46</v>
      </c>
      <c r="G132" s="32" t="s">
        <v>94</v>
      </c>
    </row>
    <row r="133" spans="1:7" ht="21" customHeight="1">
      <c r="A133" s="24"/>
      <c r="B133" s="29" t="s">
        <v>26</v>
      </c>
      <c r="C133" s="113" t="s">
        <v>118</v>
      </c>
      <c r="D133" s="30"/>
      <c r="E133" s="27">
        <v>1626</v>
      </c>
      <c r="F133" s="31">
        <f t="shared" si="22"/>
        <v>1967.46</v>
      </c>
      <c r="G133" s="32" t="s">
        <v>48</v>
      </c>
    </row>
    <row r="134" spans="1:7" ht="27" customHeight="1">
      <c r="A134" s="24"/>
      <c r="B134" s="114" t="s">
        <v>27</v>
      </c>
      <c r="C134" s="115" t="s">
        <v>218</v>
      </c>
      <c r="D134" s="33"/>
      <c r="E134" s="27">
        <v>1626</v>
      </c>
      <c r="F134" s="116">
        <f t="shared" si="22"/>
        <v>1967.46</v>
      </c>
      <c r="G134" s="117" t="s">
        <v>120</v>
      </c>
    </row>
    <row r="135" spans="1:7" ht="15.75" customHeight="1">
      <c r="A135" s="75"/>
      <c r="B135" s="75"/>
      <c r="C135" s="75"/>
      <c r="D135" s="286"/>
      <c r="E135" s="118"/>
      <c r="F135" s="118"/>
      <c r="G135" s="78"/>
    </row>
    <row r="136" spans="1:7" ht="17.100000000000001" customHeight="1">
      <c r="A136" s="24" t="s">
        <v>121</v>
      </c>
      <c r="B136" s="25" t="s">
        <v>30</v>
      </c>
      <c r="C136" s="112" t="s">
        <v>122</v>
      </c>
      <c r="D136" s="26"/>
      <c r="E136" s="27">
        <v>5374.5</v>
      </c>
      <c r="F136" s="27">
        <f t="shared" ref="F136:F141" si="23">E136*0.21+E136</f>
        <v>6503.1450000000004</v>
      </c>
      <c r="G136" s="28" t="s">
        <v>219</v>
      </c>
    </row>
    <row r="137" spans="1:7" ht="27.6" customHeight="1">
      <c r="A137" s="24"/>
      <c r="B137" s="29" t="s">
        <v>39</v>
      </c>
      <c r="C137" s="119" t="s">
        <v>220</v>
      </c>
      <c r="D137" s="30"/>
      <c r="E137" s="27">
        <v>5374.5</v>
      </c>
      <c r="F137" s="31">
        <f t="shared" si="23"/>
        <v>6503.1450000000004</v>
      </c>
      <c r="G137" s="32" t="s">
        <v>88</v>
      </c>
    </row>
    <row r="138" spans="1:7" ht="38.1" customHeight="1">
      <c r="A138" s="24"/>
      <c r="B138" s="29" t="s">
        <v>32</v>
      </c>
      <c r="C138" s="119" t="s">
        <v>221</v>
      </c>
      <c r="D138" s="30"/>
      <c r="E138" s="27">
        <v>5374.5</v>
      </c>
      <c r="F138" s="31">
        <f t="shared" si="23"/>
        <v>6503.1450000000004</v>
      </c>
      <c r="G138" s="32" t="s">
        <v>181</v>
      </c>
    </row>
    <row r="139" spans="1:7" ht="15.75" customHeight="1">
      <c r="A139" s="24"/>
      <c r="B139" s="29" t="s">
        <v>42</v>
      </c>
      <c r="C139" s="113" t="s">
        <v>123</v>
      </c>
      <c r="D139" s="30"/>
      <c r="E139" s="27">
        <v>5374.5</v>
      </c>
      <c r="F139" s="31">
        <f t="shared" si="23"/>
        <v>6503.1450000000004</v>
      </c>
      <c r="G139" s="32" t="s">
        <v>204</v>
      </c>
    </row>
    <row r="140" spans="1:7" ht="18.95" customHeight="1">
      <c r="A140" s="24"/>
      <c r="B140" s="29" t="s">
        <v>33</v>
      </c>
      <c r="C140" s="113" t="s">
        <v>124</v>
      </c>
      <c r="D140" s="30"/>
      <c r="E140" s="27">
        <v>5374.5</v>
      </c>
      <c r="F140" s="31">
        <f t="shared" si="23"/>
        <v>6503.1450000000004</v>
      </c>
      <c r="G140" s="32" t="s">
        <v>119</v>
      </c>
    </row>
    <row r="141" spans="1:7" ht="22.5" customHeight="1">
      <c r="A141" s="24"/>
      <c r="B141" s="120" t="s">
        <v>111</v>
      </c>
      <c r="C141" s="115" t="s">
        <v>222</v>
      </c>
      <c r="D141" s="33"/>
      <c r="E141" s="27">
        <v>5374.5</v>
      </c>
      <c r="F141" s="34">
        <f t="shared" si="23"/>
        <v>6503.1450000000004</v>
      </c>
      <c r="G141" s="35" t="s">
        <v>176</v>
      </c>
    </row>
    <row r="142" spans="1:7" ht="18.95" customHeight="1">
      <c r="A142" s="110"/>
      <c r="B142" s="110"/>
      <c r="C142" s="110"/>
      <c r="D142" s="121"/>
      <c r="E142" s="122"/>
      <c r="F142" s="122"/>
      <c r="G142" s="111"/>
    </row>
    <row r="143" spans="1:7" ht="44.25" customHeight="1">
      <c r="A143" s="38" t="s">
        <v>286</v>
      </c>
      <c r="B143" s="39"/>
      <c r="C143" s="39"/>
      <c r="D143" s="83"/>
      <c r="E143" s="84"/>
      <c r="F143" s="84"/>
      <c r="G143" s="40"/>
    </row>
    <row r="144" spans="1:7" ht="30" customHeight="1">
      <c r="A144" s="85" t="s">
        <v>51</v>
      </c>
      <c r="B144" s="86" t="s">
        <v>39</v>
      </c>
      <c r="C144" s="87" t="s">
        <v>223</v>
      </c>
      <c r="D144" s="101"/>
      <c r="E144" s="89">
        <v>10586.25</v>
      </c>
      <c r="F144" s="89">
        <f t="shared" ref="F144:F147" si="24">E144*0.21+E144</f>
        <v>12809.362499999999</v>
      </c>
      <c r="G144" s="90" t="s">
        <v>88</v>
      </c>
    </row>
    <row r="145" spans="1:7" ht="15.75" customHeight="1">
      <c r="A145" s="307" t="s">
        <v>224</v>
      </c>
      <c r="B145" s="91" t="s">
        <v>92</v>
      </c>
      <c r="C145" s="87" t="s">
        <v>225</v>
      </c>
      <c r="D145" s="101"/>
      <c r="E145" s="89">
        <v>10586.25</v>
      </c>
      <c r="F145" s="89">
        <f t="shared" si="24"/>
        <v>12809.362499999999</v>
      </c>
      <c r="G145" s="90" t="s">
        <v>179</v>
      </c>
    </row>
    <row r="146" spans="1:7" ht="13.5" customHeight="1">
      <c r="A146" s="307"/>
      <c r="B146" s="123" t="s">
        <v>33</v>
      </c>
      <c r="C146" s="92" t="s">
        <v>126</v>
      </c>
      <c r="D146" s="102"/>
      <c r="E146" s="89">
        <v>10586.25</v>
      </c>
      <c r="F146" s="94">
        <f t="shared" si="24"/>
        <v>12809.362499999999</v>
      </c>
      <c r="G146" s="95" t="s">
        <v>56</v>
      </c>
    </row>
    <row r="147" spans="1:7" ht="15.75" customHeight="1">
      <c r="A147" s="307"/>
      <c r="B147" s="124" t="s">
        <v>35</v>
      </c>
      <c r="C147" s="125" t="s">
        <v>226</v>
      </c>
      <c r="D147" s="288"/>
      <c r="E147" s="89">
        <v>10586.25</v>
      </c>
      <c r="F147" s="94">
        <f t="shared" si="24"/>
        <v>12809.362499999999</v>
      </c>
      <c r="G147" s="290" t="s">
        <v>301</v>
      </c>
    </row>
    <row r="148" spans="1:7" ht="15.75" customHeight="1">
      <c r="A148" s="41"/>
      <c r="B148" s="41"/>
      <c r="C148" s="41"/>
      <c r="D148" s="289"/>
      <c r="E148" s="43"/>
      <c r="F148" s="43"/>
      <c r="G148" s="44"/>
    </row>
    <row r="149" spans="1:7" ht="28.5" customHeight="1">
      <c r="A149" s="85" t="s">
        <v>127</v>
      </c>
      <c r="B149" s="103" t="s">
        <v>128</v>
      </c>
      <c r="C149" s="100" t="s">
        <v>227</v>
      </c>
      <c r="D149" s="88"/>
      <c r="E149" s="104">
        <v>3000.0000000000005</v>
      </c>
      <c r="F149" s="104">
        <f t="shared" ref="F149:F151" si="25">E149*0.21+E149</f>
        <v>3630.0000000000005</v>
      </c>
      <c r="G149" s="105" t="s">
        <v>41</v>
      </c>
    </row>
    <row r="150" spans="1:7" ht="26.1" customHeight="1">
      <c r="A150" s="85"/>
      <c r="B150" s="96" t="s">
        <v>129</v>
      </c>
      <c r="C150" s="100" t="s">
        <v>228</v>
      </c>
      <c r="D150" s="93"/>
      <c r="E150" s="104">
        <v>3000.0000000000005</v>
      </c>
      <c r="F150" s="98">
        <f t="shared" si="25"/>
        <v>3630.0000000000005</v>
      </c>
      <c r="G150" s="99" t="s">
        <v>176</v>
      </c>
    </row>
    <row r="151" spans="1:7" ht="24.95" customHeight="1">
      <c r="A151" s="85"/>
      <c r="B151" s="96" t="s">
        <v>35</v>
      </c>
      <c r="C151" s="100" t="s">
        <v>229</v>
      </c>
      <c r="D151" s="108"/>
      <c r="E151" s="104">
        <v>3000.0000000000005</v>
      </c>
      <c r="F151" s="98">
        <f t="shared" si="25"/>
        <v>3630.0000000000005</v>
      </c>
      <c r="G151" s="99" t="s">
        <v>230</v>
      </c>
    </row>
    <row r="152" spans="1:7" ht="15.75" customHeight="1">
      <c r="A152" s="41"/>
      <c r="B152" s="41"/>
      <c r="C152" s="41"/>
      <c r="D152" s="289"/>
      <c r="E152" s="43"/>
      <c r="F152" s="43"/>
      <c r="G152" s="44"/>
    </row>
    <row r="153" spans="1:7" ht="25.5" customHeight="1">
      <c r="A153" s="85" t="s">
        <v>130</v>
      </c>
      <c r="B153" s="103" t="s">
        <v>39</v>
      </c>
      <c r="C153" s="100" t="s">
        <v>231</v>
      </c>
      <c r="D153" s="88"/>
      <c r="E153" s="104">
        <v>3528.75</v>
      </c>
      <c r="F153" s="104">
        <f t="shared" ref="F153:F155" si="26">E153*0.21+E153</f>
        <v>4269.7875000000004</v>
      </c>
      <c r="G153" s="105" t="s">
        <v>131</v>
      </c>
    </row>
    <row r="154" spans="1:7" ht="22.5" customHeight="1">
      <c r="A154" s="163"/>
      <c r="B154" s="103" t="s">
        <v>47</v>
      </c>
      <c r="C154" s="100" t="s">
        <v>232</v>
      </c>
      <c r="D154" s="88"/>
      <c r="E154" s="104">
        <v>3528.75</v>
      </c>
      <c r="F154" s="104">
        <f t="shared" si="26"/>
        <v>4269.7875000000004</v>
      </c>
      <c r="G154" s="105" t="s">
        <v>176</v>
      </c>
    </row>
    <row r="155" spans="1:7" ht="20.45" customHeight="1">
      <c r="A155" s="85"/>
      <c r="B155" s="96" t="s">
        <v>129</v>
      </c>
      <c r="C155" s="100" t="s">
        <v>233</v>
      </c>
      <c r="D155" s="108"/>
      <c r="E155" s="104">
        <v>3528.75</v>
      </c>
      <c r="F155" s="98">
        <f t="shared" si="26"/>
        <v>4269.7875000000004</v>
      </c>
      <c r="G155" s="126" t="s">
        <v>120</v>
      </c>
    </row>
    <row r="156" spans="1:7" ht="15.75" customHeight="1">
      <c r="A156" s="41"/>
      <c r="B156" s="41"/>
      <c r="C156" s="41"/>
      <c r="D156" s="289"/>
      <c r="E156" s="43"/>
      <c r="F156" s="43"/>
      <c r="G156" s="44"/>
    </row>
    <row r="157" spans="1:7" ht="15.75" customHeight="1">
      <c r="A157" s="85" t="s">
        <v>96</v>
      </c>
      <c r="B157" s="103" t="s">
        <v>39</v>
      </c>
      <c r="C157" s="100" t="s">
        <v>234</v>
      </c>
      <c r="D157" s="88"/>
      <c r="E157" s="104">
        <v>9601.8799999999992</v>
      </c>
      <c r="F157" s="104">
        <f t="shared" ref="F157:F160" si="27">E157*0.21+E157</f>
        <v>11618.274799999999</v>
      </c>
      <c r="G157" s="105" t="s">
        <v>235</v>
      </c>
    </row>
    <row r="158" spans="1:7" ht="19.5" customHeight="1">
      <c r="A158" s="85"/>
      <c r="B158" s="96" t="s">
        <v>132</v>
      </c>
      <c r="C158" s="97" t="s">
        <v>133</v>
      </c>
      <c r="D158" s="93"/>
      <c r="E158" s="104">
        <v>9601.8799999999992</v>
      </c>
      <c r="F158" s="98">
        <f t="shared" si="27"/>
        <v>11618.274799999999</v>
      </c>
      <c r="G158" s="99" t="s">
        <v>80</v>
      </c>
    </row>
    <row r="159" spans="1:7" ht="29.1" customHeight="1">
      <c r="A159" s="85"/>
      <c r="B159" s="96" t="s">
        <v>33</v>
      </c>
      <c r="C159" s="100" t="s">
        <v>236</v>
      </c>
      <c r="D159" s="93"/>
      <c r="E159" s="104">
        <v>9601.8799999999992</v>
      </c>
      <c r="F159" s="98">
        <f t="shared" si="27"/>
        <v>11618.274799999999</v>
      </c>
      <c r="G159" s="99" t="s">
        <v>176</v>
      </c>
    </row>
    <row r="160" spans="1:7" ht="16.5" customHeight="1">
      <c r="A160" s="85"/>
      <c r="B160" s="127" t="s">
        <v>35</v>
      </c>
      <c r="C160" s="128" t="s">
        <v>134</v>
      </c>
      <c r="D160" s="108"/>
      <c r="E160" s="104">
        <v>9601.8799999999992</v>
      </c>
      <c r="F160" s="129">
        <f t="shared" si="27"/>
        <v>11618.274799999999</v>
      </c>
      <c r="G160" s="130" t="s">
        <v>77</v>
      </c>
    </row>
    <row r="161" spans="1:7" ht="26.25" customHeight="1">
      <c r="A161" s="41"/>
      <c r="B161" s="41"/>
      <c r="C161" s="41"/>
      <c r="D161" s="289"/>
      <c r="E161" s="43"/>
      <c r="F161" s="43"/>
      <c r="G161" s="44"/>
    </row>
    <row r="162" spans="1:7" ht="20.45" customHeight="1">
      <c r="A162" s="85" t="s">
        <v>135</v>
      </c>
      <c r="B162" s="103" t="s">
        <v>30</v>
      </c>
      <c r="C162" s="131" t="s">
        <v>136</v>
      </c>
      <c r="D162" s="88"/>
      <c r="E162" s="104">
        <v>4200</v>
      </c>
      <c r="F162" s="104">
        <f t="shared" ref="F162:F170" si="28">E162*0.21+E162</f>
        <v>5082</v>
      </c>
      <c r="G162" s="105" t="s">
        <v>239</v>
      </c>
    </row>
    <row r="163" spans="1:7" ht="20.45" customHeight="1">
      <c r="A163" s="85"/>
      <c r="B163" s="132" t="s">
        <v>137</v>
      </c>
      <c r="C163" s="100" t="s">
        <v>237</v>
      </c>
      <c r="D163" s="93"/>
      <c r="E163" s="104">
        <v>776.25</v>
      </c>
      <c r="F163" s="129">
        <f t="shared" si="28"/>
        <v>939.26250000000005</v>
      </c>
      <c r="G163" s="130" t="s">
        <v>238</v>
      </c>
    </row>
    <row r="164" spans="1:7" ht="20.45" customHeight="1">
      <c r="A164" s="85"/>
      <c r="B164" s="96" t="s">
        <v>52</v>
      </c>
      <c r="C164" s="97" t="s">
        <v>138</v>
      </c>
      <c r="D164" s="93"/>
      <c r="E164" s="104">
        <v>4200</v>
      </c>
      <c r="F164" s="98">
        <f t="shared" si="28"/>
        <v>5082</v>
      </c>
      <c r="G164" s="99" t="s">
        <v>240</v>
      </c>
    </row>
    <row r="165" spans="1:7" ht="20.45" customHeight="1">
      <c r="A165" s="163"/>
      <c r="B165" s="106" t="s">
        <v>32</v>
      </c>
      <c r="C165" s="107" t="s">
        <v>241</v>
      </c>
      <c r="D165" s="108"/>
      <c r="E165" s="104">
        <v>4200</v>
      </c>
      <c r="F165" s="98">
        <f t="shared" si="28"/>
        <v>5082</v>
      </c>
      <c r="G165" s="134" t="s">
        <v>242</v>
      </c>
    </row>
    <row r="166" spans="1:7" ht="20.45" customHeight="1">
      <c r="A166" s="85"/>
      <c r="B166" s="106" t="s">
        <v>42</v>
      </c>
      <c r="C166" s="133" t="s">
        <v>243</v>
      </c>
      <c r="D166" s="108"/>
      <c r="E166" s="104">
        <v>4200</v>
      </c>
      <c r="F166" s="98">
        <f t="shared" si="28"/>
        <v>5082</v>
      </c>
      <c r="G166" s="134" t="s">
        <v>244</v>
      </c>
    </row>
    <row r="167" spans="1:7" ht="20.45" customHeight="1">
      <c r="A167" s="85"/>
      <c r="B167" s="135" t="s">
        <v>33</v>
      </c>
      <c r="C167" s="133" t="s">
        <v>139</v>
      </c>
      <c r="D167" s="108"/>
      <c r="E167" s="104">
        <v>4200</v>
      </c>
      <c r="F167" s="98">
        <f t="shared" si="28"/>
        <v>5082</v>
      </c>
      <c r="G167" s="134" t="s">
        <v>28</v>
      </c>
    </row>
    <row r="168" spans="1:7" ht="26.45" customHeight="1">
      <c r="A168" s="85"/>
      <c r="B168" s="135" t="s">
        <v>141</v>
      </c>
      <c r="C168" s="133" t="s">
        <v>142</v>
      </c>
      <c r="D168" s="108"/>
      <c r="E168" s="104">
        <v>1185.75</v>
      </c>
      <c r="F168" s="98">
        <f t="shared" si="28"/>
        <v>1434.7574999999999</v>
      </c>
      <c r="G168" s="109" t="s">
        <v>245</v>
      </c>
    </row>
    <row r="169" spans="1:7" ht="20.45" customHeight="1">
      <c r="A169" s="85"/>
      <c r="B169" s="106" t="s">
        <v>111</v>
      </c>
      <c r="C169" s="107" t="s">
        <v>143</v>
      </c>
      <c r="D169" s="108"/>
      <c r="E169" s="104">
        <v>4200</v>
      </c>
      <c r="F169" s="98">
        <f t="shared" si="28"/>
        <v>5082</v>
      </c>
      <c r="G169" s="134" t="s">
        <v>144</v>
      </c>
    </row>
    <row r="170" spans="1:7" ht="20.45" customHeight="1">
      <c r="A170" s="85"/>
      <c r="B170" s="106" t="s">
        <v>35</v>
      </c>
      <c r="C170" s="107" t="s">
        <v>246</v>
      </c>
      <c r="D170" s="108"/>
      <c r="E170" s="104">
        <v>4200</v>
      </c>
      <c r="F170" s="98">
        <f t="shared" si="28"/>
        <v>5082</v>
      </c>
      <c r="G170" s="134" t="s">
        <v>247</v>
      </c>
    </row>
    <row r="171" spans="1:7" ht="21" customHeight="1">
      <c r="A171" s="41"/>
      <c r="B171" s="41"/>
      <c r="C171" s="41"/>
      <c r="D171" s="289"/>
      <c r="E171" s="43"/>
      <c r="F171" s="43"/>
      <c r="G171" s="44"/>
    </row>
    <row r="172" spans="1:7" ht="25.5" customHeight="1">
      <c r="A172" s="85" t="s">
        <v>145</v>
      </c>
      <c r="B172" s="132" t="s">
        <v>146</v>
      </c>
      <c r="C172" s="131" t="s">
        <v>147</v>
      </c>
      <c r="D172" s="101"/>
      <c r="E172" s="89">
        <v>9601.8799999999992</v>
      </c>
      <c r="F172" s="89">
        <f t="shared" ref="F172:F174" si="29">E172*0.21+E172</f>
        <v>11618.274799999999</v>
      </c>
      <c r="G172" s="105" t="s">
        <v>24</v>
      </c>
    </row>
    <row r="173" spans="1:7" ht="22.5" customHeight="1">
      <c r="A173" s="85"/>
      <c r="B173" s="132" t="s">
        <v>92</v>
      </c>
      <c r="C173" s="100" t="s">
        <v>148</v>
      </c>
      <c r="D173" s="102"/>
      <c r="E173" s="89">
        <v>9601.8799999999992</v>
      </c>
      <c r="F173" s="94">
        <f t="shared" si="29"/>
        <v>11618.274799999999</v>
      </c>
      <c r="G173" s="130" t="s">
        <v>149</v>
      </c>
    </row>
    <row r="174" spans="1:7" ht="20.45" customHeight="1">
      <c r="A174" s="85"/>
      <c r="B174" s="132" t="s">
        <v>150</v>
      </c>
      <c r="C174" s="100" t="s">
        <v>151</v>
      </c>
      <c r="D174" s="156"/>
      <c r="E174" s="89">
        <v>9601.8799999999992</v>
      </c>
      <c r="F174" s="94">
        <f t="shared" si="29"/>
        <v>11618.274799999999</v>
      </c>
      <c r="G174" s="130" t="s">
        <v>176</v>
      </c>
    </row>
    <row r="175" spans="1:7" ht="27.75" customHeight="1">
      <c r="A175" s="41"/>
      <c r="B175" s="41"/>
      <c r="C175" s="41"/>
      <c r="D175" s="289"/>
      <c r="E175" s="43"/>
      <c r="F175" s="43"/>
      <c r="G175" s="44"/>
    </row>
    <row r="176" spans="1:7" ht="17.45" customHeight="1">
      <c r="A176" s="85" t="s">
        <v>152</v>
      </c>
      <c r="B176" s="103" t="s">
        <v>97</v>
      </c>
      <c r="C176" s="131" t="s">
        <v>153</v>
      </c>
      <c r="D176" s="88"/>
      <c r="E176" s="104">
        <v>6480</v>
      </c>
      <c r="F176" s="104">
        <f t="shared" ref="F176:F183" si="30">E176*0.21+E176</f>
        <v>7840.8</v>
      </c>
      <c r="G176" s="105" t="s">
        <v>248</v>
      </c>
    </row>
    <row r="177" spans="1:7" ht="18.95" customHeight="1">
      <c r="A177" s="85"/>
      <c r="B177" s="132" t="s">
        <v>30</v>
      </c>
      <c r="C177" s="100" t="s">
        <v>249</v>
      </c>
      <c r="D177" s="93"/>
      <c r="E177" s="104">
        <v>6480</v>
      </c>
      <c r="F177" s="129">
        <f t="shared" si="30"/>
        <v>7840.8</v>
      </c>
      <c r="G177" s="130" t="s">
        <v>125</v>
      </c>
    </row>
    <row r="178" spans="1:7" ht="18.600000000000001" customHeight="1">
      <c r="A178" s="163"/>
      <c r="B178" s="132" t="s">
        <v>39</v>
      </c>
      <c r="C178" s="100" t="s">
        <v>250</v>
      </c>
      <c r="D178" s="93"/>
      <c r="E178" s="104">
        <v>6480</v>
      </c>
      <c r="F178" s="129">
        <f t="shared" si="30"/>
        <v>7840.8</v>
      </c>
      <c r="G178" s="130" t="s">
        <v>251</v>
      </c>
    </row>
    <row r="179" spans="1:7" ht="22.5" customHeight="1">
      <c r="A179" s="85"/>
      <c r="B179" s="164" t="s">
        <v>154</v>
      </c>
      <c r="C179" s="100" t="s">
        <v>155</v>
      </c>
      <c r="D179" s="93"/>
      <c r="E179" s="104">
        <v>6480</v>
      </c>
      <c r="F179" s="129">
        <f t="shared" si="30"/>
        <v>7840.8</v>
      </c>
      <c r="G179" s="130" t="s">
        <v>80</v>
      </c>
    </row>
    <row r="180" spans="1:7" ht="18.600000000000001" customHeight="1">
      <c r="A180" s="85"/>
      <c r="B180" s="132" t="s">
        <v>89</v>
      </c>
      <c r="C180" s="100" t="s">
        <v>156</v>
      </c>
      <c r="D180" s="93"/>
      <c r="E180" s="104">
        <v>6480</v>
      </c>
      <c r="F180" s="129">
        <f t="shared" si="30"/>
        <v>7840.8</v>
      </c>
      <c r="G180" s="130" t="s">
        <v>91</v>
      </c>
    </row>
    <row r="181" spans="1:7" ht="21" customHeight="1">
      <c r="A181" s="85"/>
      <c r="B181" s="132" t="s">
        <v>47</v>
      </c>
      <c r="C181" s="100" t="s">
        <v>252</v>
      </c>
      <c r="D181" s="93"/>
      <c r="E181" s="104">
        <v>6480</v>
      </c>
      <c r="F181" s="129">
        <f t="shared" si="30"/>
        <v>7840.8</v>
      </c>
      <c r="G181" s="130" t="s">
        <v>63</v>
      </c>
    </row>
    <row r="182" spans="1:7" ht="18.600000000000001" customHeight="1">
      <c r="A182" s="85"/>
      <c r="B182" s="132" t="s">
        <v>111</v>
      </c>
      <c r="C182" s="100" t="s">
        <v>253</v>
      </c>
      <c r="D182" s="93"/>
      <c r="E182" s="104">
        <v>6480</v>
      </c>
      <c r="F182" s="129">
        <f t="shared" si="30"/>
        <v>7840.8</v>
      </c>
      <c r="G182" s="136" t="s">
        <v>254</v>
      </c>
    </row>
    <row r="183" spans="1:7" ht="24.6" customHeight="1">
      <c r="A183" s="85"/>
      <c r="B183" s="137" t="s">
        <v>158</v>
      </c>
      <c r="C183" s="133" t="s">
        <v>155</v>
      </c>
      <c r="D183" s="108"/>
      <c r="E183" s="104">
        <v>6480</v>
      </c>
      <c r="F183" s="138">
        <f t="shared" si="30"/>
        <v>7840.8</v>
      </c>
      <c r="G183" s="139" t="s">
        <v>255</v>
      </c>
    </row>
    <row r="184" spans="1:7" ht="27" customHeight="1">
      <c r="A184" s="41"/>
      <c r="B184" s="41"/>
      <c r="C184" s="41"/>
      <c r="D184" s="289"/>
      <c r="E184" s="43"/>
      <c r="F184" s="43"/>
      <c r="G184" s="44"/>
    </row>
    <row r="185" spans="1:7" ht="20.100000000000001" customHeight="1">
      <c r="A185" s="140" t="s">
        <v>160</v>
      </c>
      <c r="B185" s="141" t="s">
        <v>256</v>
      </c>
      <c r="C185" s="142" t="s">
        <v>257</v>
      </c>
      <c r="D185" s="88"/>
      <c r="E185" s="143">
        <v>6480</v>
      </c>
      <c r="F185" s="143">
        <f t="shared" ref="F185:F189" si="31">E185*0.21+E185</f>
        <v>7840.8</v>
      </c>
      <c r="G185" s="144" t="s">
        <v>248</v>
      </c>
    </row>
    <row r="186" spans="1:7" ht="20.100000000000001" customHeight="1">
      <c r="A186" s="85"/>
      <c r="B186" s="132" t="s">
        <v>132</v>
      </c>
      <c r="C186" s="142" t="s">
        <v>258</v>
      </c>
      <c r="D186" s="93"/>
      <c r="E186" s="143">
        <v>6480</v>
      </c>
      <c r="F186" s="129">
        <f t="shared" si="31"/>
        <v>7840.8</v>
      </c>
      <c r="G186" s="144" t="s">
        <v>166</v>
      </c>
    </row>
    <row r="187" spans="1:7" ht="20.100000000000001" customHeight="1">
      <c r="A187" s="85"/>
      <c r="B187" s="132" t="s">
        <v>259</v>
      </c>
      <c r="C187" s="142" t="s">
        <v>161</v>
      </c>
      <c r="D187" s="93"/>
      <c r="E187" s="143">
        <v>6480</v>
      </c>
      <c r="F187" s="129">
        <f t="shared" si="31"/>
        <v>7840.8</v>
      </c>
      <c r="G187" s="130" t="s">
        <v>260</v>
      </c>
    </row>
    <row r="188" spans="1:7" ht="20.100000000000001" customHeight="1">
      <c r="A188" s="85"/>
      <c r="B188" s="132" t="s">
        <v>261</v>
      </c>
      <c r="C188" s="145" t="s">
        <v>262</v>
      </c>
      <c r="D188" s="93"/>
      <c r="E188" s="143">
        <v>6480</v>
      </c>
      <c r="F188" s="129">
        <f t="shared" si="31"/>
        <v>7840.8</v>
      </c>
      <c r="G188" s="130" t="s">
        <v>176</v>
      </c>
    </row>
    <row r="189" spans="1:7" ht="20.100000000000001" customHeight="1">
      <c r="A189" s="85"/>
      <c r="B189" s="146" t="s">
        <v>263</v>
      </c>
      <c r="C189" s="145" t="s">
        <v>162</v>
      </c>
      <c r="D189" s="108"/>
      <c r="E189" s="143">
        <v>6480</v>
      </c>
      <c r="F189" s="138">
        <f t="shared" si="31"/>
        <v>7840.8</v>
      </c>
      <c r="G189" s="147" t="s">
        <v>144</v>
      </c>
    </row>
    <row r="190" spans="1:7" ht="21.95" customHeight="1">
      <c r="A190" s="41"/>
      <c r="B190" s="41"/>
      <c r="C190" s="41"/>
      <c r="D190" s="289"/>
      <c r="E190" s="43"/>
      <c r="F190" s="43"/>
      <c r="G190" s="44"/>
    </row>
    <row r="191" spans="1:7" ht="22.5" customHeight="1">
      <c r="A191" s="140" t="s">
        <v>264</v>
      </c>
      <c r="B191" s="148" t="s">
        <v>132</v>
      </c>
      <c r="C191" s="149" t="s">
        <v>177</v>
      </c>
      <c r="D191" s="101"/>
      <c r="E191" s="150">
        <v>1835.25</v>
      </c>
      <c r="F191" s="150">
        <f t="shared" ref="F191:F193" si="32">E191*0.21+E191</f>
        <v>2220.6525000000001</v>
      </c>
      <c r="G191" s="151" t="s">
        <v>265</v>
      </c>
    </row>
    <row r="192" spans="1:7" ht="20.45" customHeight="1">
      <c r="A192" s="165"/>
      <c r="B192" s="166" t="s">
        <v>266</v>
      </c>
      <c r="C192" s="149" t="s">
        <v>177</v>
      </c>
      <c r="D192" s="101"/>
      <c r="E192" s="150">
        <v>1835.25</v>
      </c>
      <c r="F192" s="167">
        <f t="shared" si="32"/>
        <v>2220.6525000000001</v>
      </c>
      <c r="G192" s="151" t="s">
        <v>176</v>
      </c>
    </row>
    <row r="193" spans="1:7" ht="17.100000000000001" customHeight="1">
      <c r="A193" s="85"/>
      <c r="B193" s="152" t="s">
        <v>263</v>
      </c>
      <c r="C193" s="149" t="s">
        <v>177</v>
      </c>
      <c r="D193" s="156"/>
      <c r="E193" s="150">
        <v>1835.25</v>
      </c>
      <c r="F193" s="153">
        <f t="shared" si="32"/>
        <v>2220.6525000000001</v>
      </c>
      <c r="G193" s="168" t="s">
        <v>120</v>
      </c>
    </row>
    <row r="194" spans="1:7" ht="17.25" customHeight="1">
      <c r="A194" s="41"/>
      <c r="B194" s="41"/>
      <c r="C194" s="41"/>
      <c r="D194" s="289"/>
      <c r="E194" s="43"/>
      <c r="F194" s="43"/>
      <c r="G194" s="44"/>
    </row>
    <row r="195" spans="1:7" ht="20.25" customHeight="1">
      <c r="A195" s="85" t="s">
        <v>164</v>
      </c>
      <c r="B195" s="91" t="s">
        <v>52</v>
      </c>
      <c r="C195" s="92" t="s">
        <v>165</v>
      </c>
      <c r="D195" s="101"/>
      <c r="E195" s="94">
        <v>5413.21</v>
      </c>
      <c r="F195" s="94">
        <f t="shared" ref="F195:F196" si="33">E195*0.21+E195</f>
        <v>6549.9840999999997</v>
      </c>
      <c r="G195" s="95" t="s">
        <v>267</v>
      </c>
    </row>
    <row r="196" spans="1:7" ht="15.75" customHeight="1">
      <c r="A196" s="85"/>
      <c r="B196" s="154" t="s">
        <v>167</v>
      </c>
      <c r="C196" s="155" t="s">
        <v>168</v>
      </c>
      <c r="D196" s="156"/>
      <c r="E196" s="94">
        <v>5413.21</v>
      </c>
      <c r="F196" s="157">
        <f t="shared" si="33"/>
        <v>6549.9840999999997</v>
      </c>
      <c r="G196" s="158" t="s">
        <v>176</v>
      </c>
    </row>
    <row r="197" spans="1:7" ht="15.75" customHeight="1">
      <c r="A197" s="110"/>
      <c r="B197" s="110"/>
      <c r="C197" s="110"/>
      <c r="D197" s="111"/>
      <c r="E197" s="111"/>
      <c r="F197" s="111"/>
      <c r="G197" s="111"/>
    </row>
    <row r="198" spans="1:7" ht="34.5" customHeight="1">
      <c r="A198" s="305" t="s">
        <v>300</v>
      </c>
      <c r="B198" s="306"/>
      <c r="C198" s="159"/>
      <c r="D198" s="160">
        <f>SUM(D31:D197)</f>
        <v>0</v>
      </c>
      <c r="E198" s="111"/>
      <c r="F198" s="111"/>
      <c r="G198" s="111"/>
    </row>
    <row r="199" spans="1:7" ht="15.75" customHeight="1">
      <c r="A199" s="110"/>
      <c r="B199" s="110"/>
      <c r="C199" s="110"/>
      <c r="D199" s="111"/>
      <c r="E199" s="111"/>
      <c r="F199" s="111"/>
      <c r="G199" s="111"/>
    </row>
    <row r="200" spans="1:7" ht="15.75" customHeight="1">
      <c r="A200" s="110"/>
      <c r="B200" s="110"/>
      <c r="C200" s="110"/>
      <c r="D200" s="111"/>
      <c r="E200" s="111"/>
      <c r="F200" s="111"/>
      <c r="G200" s="111"/>
    </row>
    <row r="201" spans="1:7" ht="15.75" customHeight="1">
      <c r="A201" s="297" t="s">
        <v>169</v>
      </c>
      <c r="B201" s="298"/>
      <c r="C201" s="298"/>
      <c r="D201" s="299"/>
      <c r="E201" s="111"/>
      <c r="F201" s="111"/>
      <c r="G201" s="111"/>
    </row>
    <row r="202" spans="1:7" ht="15.75" customHeight="1">
      <c r="A202" s="300"/>
      <c r="B202" s="294"/>
      <c r="C202" s="294"/>
      <c r="D202" s="301"/>
      <c r="E202" s="111"/>
      <c r="F202" s="111"/>
      <c r="G202" s="111"/>
    </row>
    <row r="203" spans="1:7" ht="15.75" customHeight="1">
      <c r="A203" s="300"/>
      <c r="B203" s="294"/>
      <c r="C203" s="294"/>
      <c r="D203" s="301"/>
      <c r="E203" s="111"/>
      <c r="F203" s="111"/>
      <c r="G203" s="111"/>
    </row>
    <row r="204" spans="1:7" ht="15.75" customHeight="1">
      <c r="A204" s="300"/>
      <c r="B204" s="294"/>
      <c r="C204" s="294"/>
      <c r="D204" s="301"/>
      <c r="E204" s="111"/>
      <c r="F204" s="111"/>
      <c r="G204" s="111"/>
    </row>
    <row r="205" spans="1:7" ht="15.75" customHeight="1">
      <c r="A205" s="300"/>
      <c r="B205" s="294"/>
      <c r="C205" s="294"/>
      <c r="D205" s="301"/>
      <c r="E205" s="111"/>
      <c r="F205" s="111"/>
      <c r="G205" s="111"/>
    </row>
    <row r="206" spans="1:7" ht="15.75" customHeight="1">
      <c r="A206" s="300"/>
      <c r="B206" s="294"/>
      <c r="C206" s="294"/>
      <c r="D206" s="301"/>
      <c r="E206" s="111"/>
      <c r="F206" s="111"/>
      <c r="G206" s="111"/>
    </row>
    <row r="207" spans="1:7" ht="15.75" customHeight="1">
      <c r="A207" s="302"/>
      <c r="B207" s="303"/>
      <c r="C207" s="303"/>
      <c r="D207" s="304"/>
      <c r="E207" s="111"/>
      <c r="F207" s="111"/>
      <c r="G207" s="111"/>
    </row>
    <row r="208" spans="1:7" ht="29.45" customHeight="1">
      <c r="A208" s="110"/>
      <c r="B208" s="110"/>
      <c r="C208" s="110"/>
      <c r="D208" s="111"/>
      <c r="E208" s="111"/>
      <c r="F208" s="111"/>
      <c r="G208" s="111"/>
    </row>
    <row r="209" spans="1:7" ht="53.25" customHeight="1">
      <c r="A209" s="293" t="s">
        <v>170</v>
      </c>
      <c r="B209" s="294"/>
      <c r="C209" s="294"/>
      <c r="D209" s="294"/>
      <c r="E209" s="294"/>
      <c r="F209" s="294"/>
      <c r="G209" s="294"/>
    </row>
    <row r="210" spans="1:7" ht="386.25" customHeight="1">
      <c r="A210" s="295" t="s">
        <v>171</v>
      </c>
      <c r="B210" s="294"/>
      <c r="C210" s="294"/>
      <c r="D210" s="294"/>
      <c r="E210" s="294"/>
      <c r="F210" s="294"/>
      <c r="G210" s="294"/>
    </row>
    <row r="211" spans="1:7" ht="15.75" customHeight="1">
      <c r="A211" s="296"/>
      <c r="B211" s="294"/>
      <c r="C211" s="294"/>
      <c r="D211" s="294"/>
      <c r="E211" s="294"/>
      <c r="F211" s="294"/>
      <c r="G211" s="294"/>
    </row>
    <row r="212" spans="1:7" ht="15.75" customHeight="1">
      <c r="A212" s="294"/>
      <c r="B212" s="294"/>
      <c r="C212" s="294"/>
      <c r="D212" s="294"/>
      <c r="E212" s="294"/>
      <c r="F212" s="294"/>
      <c r="G212" s="294"/>
    </row>
    <row r="213" spans="1:7" ht="15.75" customHeight="1">
      <c r="A213" s="294"/>
      <c r="B213" s="294"/>
      <c r="C213" s="294"/>
      <c r="D213" s="294"/>
      <c r="E213" s="294"/>
      <c r="F213" s="294"/>
      <c r="G213" s="294"/>
    </row>
    <row r="214" spans="1:7" ht="15.75" customHeight="1">
      <c r="A214" s="294"/>
      <c r="B214" s="294"/>
      <c r="C214" s="294"/>
      <c r="D214" s="294"/>
      <c r="E214" s="294"/>
      <c r="F214" s="294"/>
      <c r="G214" s="294"/>
    </row>
    <row r="215" spans="1:7" ht="15.75" customHeight="1"/>
    <row r="216" spans="1:7" ht="15.75" customHeight="1"/>
    <row r="217" spans="1:7" ht="15.75" customHeight="1"/>
    <row r="218" spans="1:7" ht="15.75" customHeight="1"/>
    <row r="219" spans="1:7" ht="15.75" customHeight="1"/>
    <row r="220" spans="1:7" ht="15.75" customHeight="1"/>
    <row r="221" spans="1:7" ht="15.75" customHeight="1"/>
    <row r="222" spans="1:7" ht="15.75" customHeight="1"/>
    <row r="223" spans="1:7" ht="15.75" customHeight="1"/>
    <row r="224" spans="1:7"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A1:G9"/>
    <mergeCell ref="A25:G25"/>
    <mergeCell ref="A21:F21"/>
    <mergeCell ref="E10:G12"/>
    <mergeCell ref="A10:D12"/>
    <mergeCell ref="B14:F14"/>
    <mergeCell ref="B15:F15"/>
    <mergeCell ref="B17:F17"/>
    <mergeCell ref="D16:E16"/>
    <mergeCell ref="A145:A147"/>
    <mergeCell ref="E19:F19"/>
    <mergeCell ref="A13:F13"/>
    <mergeCell ref="A26:G26"/>
    <mergeCell ref="A22:G22"/>
    <mergeCell ref="A23:G23"/>
    <mergeCell ref="A24:G24"/>
    <mergeCell ref="B88:B89"/>
    <mergeCell ref="E27:F27"/>
    <mergeCell ref="E18:F18"/>
    <mergeCell ref="A48:G48"/>
    <mergeCell ref="A54:A55"/>
    <mergeCell ref="A209:G209"/>
    <mergeCell ref="A210:G210"/>
    <mergeCell ref="A211:G214"/>
    <mergeCell ref="A201:D207"/>
    <mergeCell ref="A198:B198"/>
  </mergeCells>
  <dataValidations count="122">
    <dataValidation type="list" allowBlank="1" showErrorMessage="1" sqref="D170" xr:uid="{00000000-0002-0000-0000-000000000000}">
      <formula1>$E$170:$F$170</formula1>
    </dataValidation>
    <dataValidation type="list" allowBlank="1" showErrorMessage="1" sqref="D32" xr:uid="{00000000-0002-0000-0000-000001000000}">
      <formula1>$E$32:$F$32</formula1>
    </dataValidation>
    <dataValidation type="list" allowBlank="1" showErrorMessage="1" sqref="D100" xr:uid="{00000000-0002-0000-0000-000002000000}">
      <formula1>$E$100:$F$100</formula1>
    </dataValidation>
    <dataValidation type="list" allowBlank="1" showErrorMessage="1" sqref="D169" xr:uid="{00000000-0002-0000-0000-000003000000}">
      <formula1>$E$169:$F$169</formula1>
    </dataValidation>
    <dataValidation type="list" allowBlank="1" showErrorMessage="1" sqref="D51" xr:uid="{00000000-0002-0000-0000-000004000000}">
      <formula1>$E$51:$F$51</formula1>
    </dataValidation>
    <dataValidation type="list" allowBlank="1" showErrorMessage="1" sqref="D72" xr:uid="{00000000-0002-0000-0000-000005000000}">
      <formula1>$E$72:$F$72</formula1>
    </dataValidation>
    <dataValidation type="list" allowBlank="1" showErrorMessage="1" sqref="D33" xr:uid="{00000000-0002-0000-0000-000006000000}">
      <formula1>$E$33:$F$33</formula1>
    </dataValidation>
    <dataValidation type="list" allowBlank="1" showErrorMessage="1" sqref="D109" xr:uid="{00000000-0002-0000-0000-000007000000}">
      <formula1>$E$109:$F$109</formula1>
    </dataValidation>
    <dataValidation type="list" allowBlank="1" showErrorMessage="1" sqref="D177:D178" xr:uid="{00000000-0002-0000-0000-000008000000}">
      <formula1>$E$177:$F$177</formula1>
    </dataValidation>
    <dataValidation type="list" allowBlank="1" showErrorMessage="1" sqref="D111" xr:uid="{00000000-0002-0000-0000-000009000000}">
      <formula1>$E$111:$F$111</formula1>
    </dataValidation>
    <dataValidation type="list" allowBlank="1" showErrorMessage="1" sqref="D117" xr:uid="{00000000-0002-0000-0000-00000A000000}">
      <formula1>$E$117:$F$117</formula1>
    </dataValidation>
    <dataValidation type="list" allowBlank="1" showErrorMessage="1" sqref="D172" xr:uid="{00000000-0002-0000-0000-00000B000000}">
      <formula1>$E$172:$F$172</formula1>
    </dataValidation>
    <dataValidation type="list" allowBlank="1" showErrorMessage="1" sqref="D43" xr:uid="{00000000-0002-0000-0000-00000C000000}">
      <formula1>$E$43:$F$43</formula1>
    </dataValidation>
    <dataValidation type="list" allowBlank="1" showErrorMessage="1" sqref="D176" xr:uid="{00000000-0002-0000-0000-00000D000000}">
      <formula1>$E$176:$F$176</formula1>
    </dataValidation>
    <dataValidation type="list" allowBlank="1" showErrorMessage="1" sqref="D80" xr:uid="{00000000-0002-0000-0000-00000E000000}">
      <formula1>$E$80:$F$80</formula1>
    </dataValidation>
    <dataValidation type="list" allowBlank="1" showErrorMessage="1" sqref="D185" xr:uid="{00000000-0002-0000-0000-00000F000000}">
      <formula1>$E$185:$F$185</formula1>
    </dataValidation>
    <dataValidation type="list" allowBlank="1" showErrorMessage="1" sqref="D31" xr:uid="{00000000-0002-0000-0000-000010000000}">
      <formula1>$E$31:$F$31</formula1>
    </dataValidation>
    <dataValidation type="list" allowBlank="1" showErrorMessage="1" sqref="D70" xr:uid="{00000000-0002-0000-0000-000011000000}">
      <formula1>$E$70:$F$70</formula1>
    </dataValidation>
    <dataValidation type="list" allowBlank="1" showErrorMessage="1" sqref="D167" xr:uid="{00000000-0002-0000-0000-000012000000}">
      <formula1>$E$167:$F$167</formula1>
    </dataValidation>
    <dataValidation type="list" allowBlank="1" showErrorMessage="1" sqref="D180" xr:uid="{00000000-0002-0000-0000-000013000000}">
      <formula1>$E$180:$F$180</formula1>
    </dataValidation>
    <dataValidation type="list" allowBlank="1" showErrorMessage="1" sqref="D112" xr:uid="{00000000-0002-0000-0000-000014000000}">
      <formula1>$E$112:$F$112</formula1>
    </dataValidation>
    <dataValidation type="list" allowBlank="1" showErrorMessage="1" sqref="D50" xr:uid="{00000000-0002-0000-0000-000015000000}">
      <formula1>$E$50:$F$50</formula1>
    </dataValidation>
    <dataValidation type="list" allowBlank="1" showErrorMessage="1" sqref="D187" xr:uid="{00000000-0002-0000-0000-000016000000}">
      <formula1>$E$187:$F$187</formula1>
    </dataValidation>
    <dataValidation type="list" allowBlank="1" showErrorMessage="1" sqref="D174" xr:uid="{00000000-0002-0000-0000-000017000000}">
      <formula1>$E$174:$F$174</formula1>
    </dataValidation>
    <dataValidation type="list" allowBlank="1" showErrorMessage="1" sqref="D107" xr:uid="{00000000-0002-0000-0000-000018000000}">
      <formula1>$E$107:$F$107</formula1>
    </dataValidation>
    <dataValidation type="list" allowBlank="1" showErrorMessage="1" sqref="D119" xr:uid="{00000000-0002-0000-0000-000019000000}">
      <formula1>$E$119:$F$119</formula1>
    </dataValidation>
    <dataValidation type="list" allowBlank="1" showErrorMessage="1" sqref="D79" xr:uid="{00000000-0002-0000-0000-00001A000000}">
      <formula1>$E$79:$F$79</formula1>
    </dataValidation>
    <dataValidation type="list" allowBlank="1" showErrorMessage="1" sqref="D114" xr:uid="{00000000-0002-0000-0000-00001B000000}">
      <formula1>$E$114:$F$114</formula1>
    </dataValidation>
    <dataValidation type="list" allowBlank="1" showErrorMessage="1" sqref="D65" xr:uid="{00000000-0002-0000-0000-00001C000000}">
      <formula1>$E$65:$F$65</formula1>
    </dataValidation>
    <dataValidation type="list" allowBlank="1" showErrorMessage="1" sqref="D142 D134:D135" xr:uid="{00000000-0002-0000-0000-00001D000000}">
      <formula1>$E$134:$F$134</formula1>
    </dataValidation>
    <dataValidation type="list" allowBlank="1" showErrorMessage="1" sqref="D157" xr:uid="{00000000-0002-0000-0000-00001E000000}">
      <formula1>$E$157:$F$157</formula1>
    </dataValidation>
    <dataValidation type="list" allowBlank="1" showErrorMessage="1" sqref="D183" xr:uid="{00000000-0002-0000-0000-00001F000000}">
      <formula1>$E$183:$F$183</formula1>
    </dataValidation>
    <dataValidation type="list" allowBlank="1" showErrorMessage="1" sqref="D89" xr:uid="{00000000-0002-0000-0000-000020000000}">
      <formula1>$E$89:$F$89</formula1>
    </dataValidation>
    <dataValidation type="list" allowBlank="1" showErrorMessage="1" sqref="D182" xr:uid="{00000000-0002-0000-0000-000021000000}">
      <formula1>$E$182:$F$182</formula1>
    </dataValidation>
    <dataValidation type="list" allowBlank="1" showErrorMessage="1" sqref="D74" xr:uid="{00000000-0002-0000-0000-000022000000}">
      <formula1>$E$74:$F$74</formula1>
    </dataValidation>
    <dataValidation type="list" allowBlank="1" showErrorMessage="1" sqref="D164:D165" xr:uid="{00000000-0002-0000-0000-000023000000}">
      <formula1>$E$164:$F$164</formula1>
    </dataValidation>
    <dataValidation type="list" allowBlank="1" showErrorMessage="1" sqref="D96" xr:uid="{00000000-0002-0000-0000-000024000000}">
      <formula1>$E$96:$F$96</formula1>
    </dataValidation>
    <dataValidation type="list" allowBlank="1" showErrorMessage="1" sqref="D130" xr:uid="{00000000-0002-0000-0000-000025000000}">
      <formula1>$E$130:$F$130</formula1>
    </dataValidation>
    <dataValidation type="list" allowBlank="1" showErrorMessage="1" sqref="D82" xr:uid="{00000000-0002-0000-0000-000026000000}">
      <formula1>$E$82:$F$82</formula1>
    </dataValidation>
    <dataValidation type="list" allowBlank="1" showErrorMessage="1" sqref="D163" xr:uid="{00000000-0002-0000-0000-000027000000}">
      <formula1>$E$163:$F$163</formula1>
    </dataValidation>
    <dataValidation type="list" allowBlank="1" showErrorMessage="1" sqref="D189" xr:uid="{00000000-0002-0000-0000-000028000000}">
      <formula1>$E$189:$F$189</formula1>
    </dataValidation>
    <dataValidation type="list" allowBlank="1" showErrorMessage="1" sqref="D66" xr:uid="{00000000-0002-0000-0000-000029000000}">
      <formula1>$E$66:$F$66</formula1>
    </dataValidation>
    <dataValidation type="list" allowBlank="1" showErrorMessage="1" sqref="D160" xr:uid="{00000000-0002-0000-0000-00002A000000}">
      <formula1>$E$160:$F$160</formula1>
    </dataValidation>
    <dataValidation type="list" allowBlank="1" showErrorMessage="1" sqref="D37:D38" xr:uid="{00000000-0002-0000-0000-00002B000000}">
      <formula1>$E$38:$F$38</formula1>
    </dataValidation>
    <dataValidation type="list" allowBlank="1" showErrorMessage="1" sqref="D113" xr:uid="{00000000-0002-0000-0000-00002C000000}">
      <formula1>$E$113:$F$113</formula1>
    </dataValidation>
    <dataValidation type="list" allowBlank="1" showErrorMessage="1" sqref="D99" xr:uid="{00000000-0002-0000-0000-00002D000000}">
      <formula1>$E$99:$F$99</formula1>
    </dataValidation>
    <dataValidation type="list" allowBlank="1" showErrorMessage="1" sqref="D179" xr:uid="{00000000-0002-0000-0000-00002E000000}">
      <formula1>$E$179:$F$179</formula1>
    </dataValidation>
    <dataValidation type="list" allowBlank="1" showErrorMessage="1" sqref="D104" xr:uid="{00000000-0002-0000-0000-000030000000}">
      <formula1>$E$104:$F$104</formula1>
    </dataValidation>
    <dataValidation type="list" allowBlank="1" showErrorMessage="1" sqref="D149" xr:uid="{00000000-0002-0000-0000-000032000000}">
      <formula1>$E$149:$F$149</formula1>
    </dataValidation>
    <dataValidation type="list" allowBlank="1" showErrorMessage="1" sqref="D86" xr:uid="{00000000-0002-0000-0000-000033000000}">
      <formula1>$E$86:$F$86</formula1>
    </dataValidation>
    <dataValidation type="list" allowBlank="1" showErrorMessage="1" sqref="D168" xr:uid="{00000000-0002-0000-0000-000034000000}">
      <formula1>$E$168:$F$168</formula1>
    </dataValidation>
    <dataValidation type="list" allowBlank="1" showErrorMessage="1" sqref="D90" xr:uid="{00000000-0002-0000-0000-000035000000}">
      <formula1>$E$90:$F$90</formula1>
    </dataValidation>
    <dataValidation type="list" allowBlank="1" showErrorMessage="1" sqref="D144" xr:uid="{00000000-0002-0000-0000-000036000000}">
      <formula1>$E$144:$F$144</formula1>
    </dataValidation>
    <dataValidation type="list" allowBlank="1" showErrorMessage="1" sqref="D186" xr:uid="{00000000-0002-0000-0000-000037000000}">
      <formula1>$E$186:$F$186</formula1>
    </dataValidation>
    <dataValidation type="list" allowBlank="1" showErrorMessage="1" sqref="D146" xr:uid="{00000000-0002-0000-0000-000039000000}">
      <formula1>$E$146:$F$146</formula1>
    </dataValidation>
    <dataValidation type="list" allowBlank="1" showErrorMessage="1" sqref="D87" xr:uid="{00000000-0002-0000-0000-00003A000000}">
      <formula1>$E$87:$F$87</formula1>
    </dataValidation>
    <dataValidation type="list" allowBlank="1" showErrorMessage="1" sqref="D67" xr:uid="{00000000-0002-0000-0000-00003B000000}">
      <formula1>$E$67:$F$67</formula1>
    </dataValidation>
    <dataValidation type="list" allowBlank="1" showErrorMessage="1" sqref="D77" xr:uid="{00000000-0002-0000-0000-00003C000000}">
      <formula1>$E$77:$F$77</formula1>
    </dataValidation>
    <dataValidation type="list" allowBlank="1" showErrorMessage="1" sqref="D36" xr:uid="{00000000-0002-0000-0000-00003D000000}">
      <formula1>$E$37:$F$37</formula1>
    </dataValidation>
    <dataValidation type="list" allowBlank="1" showErrorMessage="1" sqref="D145" xr:uid="{00000000-0002-0000-0000-00003F000000}">
      <formula1>$E$145:$F$145</formula1>
    </dataValidation>
    <dataValidation type="list" allowBlank="1" showErrorMessage="1" sqref="D46" xr:uid="{00000000-0002-0000-0000-000041000000}">
      <formula1>$E$46:$F$46</formula1>
    </dataValidation>
    <dataValidation type="list" allowBlank="1" showErrorMessage="1" sqref="D140" xr:uid="{00000000-0002-0000-0000-000043000000}">
      <formula1>$E$140:$F$140</formula1>
    </dataValidation>
    <dataValidation type="list" allowBlank="1" showErrorMessage="1" sqref="D103" xr:uid="{00000000-0002-0000-0000-000047000000}">
      <formula1>$E$103:$F$103</formula1>
    </dataValidation>
    <dataValidation type="list" allowBlank="1" showErrorMessage="1" sqref="D147" xr:uid="{00000000-0002-0000-0000-00004A000000}">
      <formula1>$E$147:$F$147</formula1>
    </dataValidation>
    <dataValidation type="list" allowBlank="1" showErrorMessage="1" sqref="D78" xr:uid="{00000000-0002-0000-0000-00004B000000}">
      <formula1>$E$78:$F$78</formula1>
    </dataValidation>
    <dataValidation type="list" allowBlank="1" showErrorMessage="1" sqref="D88" xr:uid="{00000000-0002-0000-0000-00004C000000}">
      <formula1>$E$88:$F$88</formula1>
    </dataValidation>
    <dataValidation type="list" allowBlank="1" showErrorMessage="1" sqref="D195" xr:uid="{00000000-0002-0000-0000-00004E000000}">
      <formula1>$E$195:$F$195</formula1>
    </dataValidation>
    <dataValidation type="list" allowBlank="1" showErrorMessage="1" sqref="D153:D154" xr:uid="{00000000-0002-0000-0000-00004F000000}">
      <formula1>$E$153:$F$153</formula1>
    </dataValidation>
    <dataValidation type="list" allowBlank="1" showErrorMessage="1" sqref="D193" xr:uid="{00000000-0002-0000-0000-000050000000}">
      <formula1>$E$193:$F$193</formula1>
    </dataValidation>
    <dataValidation type="list" allowBlank="1" showErrorMessage="1" sqref="D131" xr:uid="{00000000-0002-0000-0000-000052000000}">
      <formula1>$E$131:$F$131</formula1>
    </dataValidation>
    <dataValidation type="list" allowBlank="1" showErrorMessage="1" sqref="D75" xr:uid="{00000000-0002-0000-0000-000053000000}">
      <formula1>$E$75:$F$75</formula1>
    </dataValidation>
    <dataValidation type="list" allowBlank="1" showErrorMessage="1" sqref="D102" xr:uid="{00000000-0002-0000-0000-000054000000}">
      <formula1>$E$102:$F$102</formula1>
    </dataValidation>
    <dataValidation type="list" allowBlank="1" showErrorMessage="1" sqref="D196" xr:uid="{00000000-0002-0000-0000-000056000000}">
      <formula1>$E$196:$F$196</formula1>
    </dataValidation>
    <dataValidation type="list" allowBlank="1" showErrorMessage="1" sqref="D83" xr:uid="{00000000-0002-0000-0000-000057000000}">
      <formula1>$E$83:$F$83</formula1>
    </dataValidation>
    <dataValidation type="list" allowBlank="1" showErrorMessage="1" sqref="D93" xr:uid="{00000000-0002-0000-0000-000058000000}">
      <formula1>$E$93:$F$93</formula1>
    </dataValidation>
    <dataValidation type="list" allowBlank="1" showErrorMessage="1" sqref="D133" xr:uid="{00000000-0002-0000-0000-000059000000}">
      <formula1>$E$133:$F$133</formula1>
    </dataValidation>
    <dataValidation type="list" allowBlank="1" showErrorMessage="1" sqref="D39" xr:uid="{00000000-0002-0000-0000-00005A000000}">
      <formula1>$E$39:$F$39</formula1>
    </dataValidation>
    <dataValidation type="list" allowBlank="1" showErrorMessage="1" sqref="D150:D151" xr:uid="{00000000-0002-0000-0000-00005B000000}">
      <formula1>$E$151:$F$151</formula1>
    </dataValidation>
    <dataValidation type="list" allowBlank="1" showErrorMessage="1" sqref="D69" xr:uid="{00000000-0002-0000-0000-00005C000000}">
      <formula1>$E$69:$F$69</formula1>
    </dataValidation>
    <dataValidation type="list" allowBlank="1" showErrorMessage="1" sqref="D44" xr:uid="{00000000-0002-0000-0000-00005D000000}">
      <formula1>$E$44:$F$44</formula1>
    </dataValidation>
    <dataValidation type="list" allowBlank="1" showErrorMessage="1" sqref="D188" xr:uid="{00000000-0002-0000-0000-00005E000000}">
      <formula1>$E$188:$F$188</formula1>
    </dataValidation>
    <dataValidation type="list" allowBlank="1" showErrorMessage="1" sqref="D105" xr:uid="{00000000-0002-0000-0000-00005F000000}">
      <formula1>$E$105:$F$105</formula1>
    </dataValidation>
    <dataValidation type="list" allowBlank="1" showErrorMessage="1" sqref="D159" xr:uid="{00000000-0002-0000-0000-000060000000}">
      <formula1>$E$159:$F$159</formula1>
    </dataValidation>
    <dataValidation type="list" allowBlank="1" showErrorMessage="1" sqref="D91:D92" xr:uid="{00000000-0002-0000-0000-000061000000}">
      <formula1>$E$91:$F$91</formula1>
    </dataValidation>
    <dataValidation type="list" allowBlank="1" showErrorMessage="1" sqref="D158" xr:uid="{00000000-0002-0000-0000-000062000000}">
      <formula1>$E$158:$F$158</formula1>
    </dataValidation>
    <dataValidation type="list" allowBlank="1" showErrorMessage="1" sqref="D118" xr:uid="{00000000-0002-0000-0000-000063000000}">
      <formula1>$E$118:$F$118</formula1>
    </dataValidation>
    <dataValidation type="list" allowBlank="1" showErrorMessage="1" sqref="D173" xr:uid="{00000000-0002-0000-0000-000065000000}">
      <formula1>$E$173:$F$173</formula1>
    </dataValidation>
    <dataValidation type="list" allowBlank="1" showErrorMessage="1" sqref="D76" xr:uid="{00000000-0002-0000-0000-000066000000}">
      <formula1>$E$76:$F$76</formula1>
    </dataValidation>
    <dataValidation type="list" allowBlank="1" showErrorMessage="1" sqref="D132" xr:uid="{00000000-0002-0000-0000-000067000000}">
      <formula1>$E$132:$F$132</formula1>
    </dataValidation>
    <dataValidation type="list" allowBlank="1" showErrorMessage="1" sqref="D49 D63 D52 D47" xr:uid="{00000000-0002-0000-0000-000068000000}">
      <formula1>$E$47:$F$47</formula1>
    </dataValidation>
    <dataValidation type="list" allowBlank="1" showErrorMessage="1" sqref="D34" xr:uid="{00000000-0002-0000-0000-000069000000}">
      <formula1>$E$34:$F$34</formula1>
    </dataValidation>
    <dataValidation type="list" allowBlank="1" showErrorMessage="1" sqref="D166" xr:uid="{00000000-0002-0000-0000-00006A000000}">
      <formula1>$E$166:$F$166</formula1>
    </dataValidation>
    <dataValidation type="list" allowBlank="1" showErrorMessage="1" sqref="D191:D192" xr:uid="{00000000-0002-0000-0000-00006B000000}">
      <formula1>$E$191:$F$191</formula1>
    </dataValidation>
    <dataValidation type="list" allowBlank="1" showErrorMessage="1" sqref="D108" xr:uid="{00000000-0002-0000-0000-00006C000000}">
      <formula1>$E$108:$F$108</formula1>
    </dataValidation>
    <dataValidation type="list" allowBlank="1" showErrorMessage="1" sqref="D162" xr:uid="{00000000-0002-0000-0000-00006D000000}">
      <formula1>$E$162:$F$162</formula1>
    </dataValidation>
    <dataValidation type="list" allowBlank="1" showErrorMessage="1" sqref="D95" xr:uid="{00000000-0002-0000-0000-00006E000000}">
      <formula1>$E$95:$F$95</formula1>
    </dataValidation>
    <dataValidation type="list" allowBlank="1" showErrorMessage="1" sqref="D181" xr:uid="{00000000-0002-0000-0000-00006F000000}">
      <formula1>$E$181:$F$181</formula1>
    </dataValidation>
    <dataValidation type="list" allowBlank="1" showErrorMessage="1" sqref="D115" xr:uid="{00000000-0002-0000-0000-000070000000}">
      <formula1>$E$115:$F$115</formula1>
    </dataValidation>
    <dataValidation type="list" allowBlank="1" showErrorMessage="1" sqref="D42" xr:uid="{00000000-0002-0000-0000-000071000000}">
      <formula1>$E$42:$F$42</formula1>
    </dataValidation>
    <dataValidation type="list" allowBlank="1" showErrorMessage="1" sqref="D155" xr:uid="{00000000-0002-0000-0000-000072000000}">
      <formula1>$E$155:$F$155</formula1>
    </dataValidation>
    <dataValidation type="list" allowBlank="1" showErrorMessage="1" sqref="D35" xr:uid="{00000000-0002-0000-0000-000049000000}">
      <formula1>#REF!</formula1>
    </dataValidation>
    <dataValidation type="list" allowBlank="1" showErrorMessage="1" sqref="D54" xr:uid="{498EE7B1-14B4-4CBE-BD54-853A2CABC7EF}">
      <formula1>$E$54:$F$54</formula1>
    </dataValidation>
    <dataValidation type="list" allowBlank="1" showErrorMessage="1" sqref="D55" xr:uid="{86611E25-70AB-4BE7-808B-2262C7B46124}">
      <formula1>$E$55:$F$55</formula1>
    </dataValidation>
    <dataValidation type="list" allowBlank="1" showErrorMessage="1" sqref="D56" xr:uid="{CE60CE75-734D-4534-9027-C076965196DA}">
      <formula1>$E$56:$F$56</formula1>
    </dataValidation>
    <dataValidation type="list" allowBlank="1" showErrorMessage="1" sqref="D57" xr:uid="{D65E3B70-E25F-40C4-8560-925FA6DAF2B3}">
      <formula1>$E$57:$F$57</formula1>
    </dataValidation>
    <dataValidation type="list" allowBlank="1" showErrorMessage="1" sqref="D59" xr:uid="{5080F242-8F35-4042-AC95-508C3FBFBD33}">
      <formula1>$E$59:$F$59</formula1>
    </dataValidation>
    <dataValidation type="list" allowBlank="1" showErrorMessage="1" sqref="D60" xr:uid="{1F83FD04-29A6-4344-B2E5-6974D3E5DE99}">
      <formula1>$E$60:$F$60</formula1>
    </dataValidation>
    <dataValidation type="list" allowBlank="1" showErrorMessage="1" sqref="D61" xr:uid="{96A6A900-402A-4088-AF1F-88836E136C37}">
      <formula1>$E$61:$F$61</formula1>
    </dataValidation>
    <dataValidation type="list" allowBlank="1" showErrorMessage="1" sqref="D62" xr:uid="{BC9668CC-D04F-4C6A-BDCD-D71DFA7AB661}">
      <formula1>$E$62:$F$62</formula1>
    </dataValidation>
    <dataValidation type="list" allowBlank="1" showErrorMessage="1" sqref="D71" xr:uid="{846AC63A-5616-4DD9-BB26-87A458456801}">
      <formula1>$E$71:$F$71</formula1>
    </dataValidation>
    <dataValidation type="list" allowBlank="1" showErrorMessage="1" sqref="D84" xr:uid="{DB543E48-D0AC-4163-8218-B678DC2583BD}">
      <formula1>$E$84:$F$84</formula1>
    </dataValidation>
    <dataValidation type="list" allowBlank="1" showErrorMessage="1" sqref="D121" xr:uid="{94B2A7E2-96FF-4528-BD26-160E31C81BF9}">
      <formula1>$E$121:$F$121</formula1>
    </dataValidation>
    <dataValidation type="list" allowBlank="1" showErrorMessage="1" sqref="D123" xr:uid="{22261DCE-C741-49B0-87AB-B5532E74D405}">
      <formula1>$E$123:$F$123</formula1>
    </dataValidation>
    <dataValidation type="list" allowBlank="1" showErrorMessage="1" sqref="D125" xr:uid="{EF4D9DED-3C08-47F0-9F01-EE85E7D6F878}">
      <formula1>$E$125:$F$125</formula1>
    </dataValidation>
    <dataValidation type="list" allowBlank="1" showErrorMessage="1" sqref="D127" xr:uid="{C6865DCF-9024-4A42-BCF7-6F36C5D212FA}">
      <formula1>$E$127:$F$127</formula1>
    </dataValidation>
    <dataValidation type="list" allowBlank="1" showErrorMessage="1" sqref="D136" xr:uid="{CED57C7C-EF71-483B-A13B-CDEDB50628F7}">
      <formula1>$E$136:$F$136</formula1>
    </dataValidation>
    <dataValidation type="list" allowBlank="1" showErrorMessage="1" sqref="D137" xr:uid="{342D615D-B348-4589-83F5-613AAE352AD6}">
      <formula1>$E$137:$F$137</formula1>
    </dataValidation>
    <dataValidation type="list" allowBlank="1" showErrorMessage="1" sqref="D138" xr:uid="{DCF67E8C-8394-4051-A780-6E422BE59D56}">
      <formula1>$E$138:$F$138</formula1>
    </dataValidation>
    <dataValidation type="list" allowBlank="1" showErrorMessage="1" sqref="D139" xr:uid="{2F089EE9-73B3-4B19-A8C6-36B8375756FC}">
      <formula1>$E$139:$F$139</formula1>
    </dataValidation>
    <dataValidation type="list" allowBlank="1" showErrorMessage="1" sqref="D141" xr:uid="{55C92AC8-3ADD-48A9-A3DF-2864A36B17B6}">
      <formula1>$E$141:$F$141</formula1>
    </dataValidation>
    <dataValidation type="list" allowBlank="1" showErrorMessage="1" sqref="D122" xr:uid="{8C6C5DC1-84A1-469C-AEA7-E691287EA87E}">
      <formula1>$E$122:$F$122</formula1>
    </dataValidation>
    <dataValidation type="list" allowBlank="1" showErrorMessage="1" sqref="D126" xr:uid="{F09B16FC-6D1F-4B45-B8FF-69F4335995C0}">
      <formula1>$E$126:$F$126</formula1>
    </dataValidation>
  </dataValidations>
  <pageMargins left="0" right="0" top="0.6692913385826772" bottom="0.59055118110236227" header="0" footer="0"/>
  <pageSetup paperSize="9" scale="77" orientation="portrait" r:id="rId1"/>
  <rowBreaks count="6" manualBreakCount="6">
    <brk id="26" max="9" man="1"/>
    <brk id="62" max="9" man="1"/>
    <brk id="96" max="9" man="1"/>
    <brk id="141" max="9" man="1"/>
    <brk id="183" max="9" man="1"/>
    <brk id="21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PLAN MEDIOS 2025</vt:lpstr>
      <vt:lpstr>'SOLICITUD PLAN MEDIOS 2025'!Área_de_impresión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Administracion</dc:creator>
  <cp:lastModifiedBy>Li, Huiming</cp:lastModifiedBy>
  <cp:lastPrinted>2024-11-14T13:17:25Z</cp:lastPrinted>
  <dcterms:created xsi:type="dcterms:W3CDTF">2024-11-06T12:59:10Z</dcterms:created>
  <dcterms:modified xsi:type="dcterms:W3CDTF">2024-12-04T12:44:57Z</dcterms:modified>
</cp:coreProperties>
</file>